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akt-Centr\Desktop\ЗПЗ\"/>
    </mc:Choice>
  </mc:AlternateContent>
  <bookViews>
    <workbookView xWindow="150" yWindow="615" windowWidth="24750" windowHeight="9360" activeTab="12"/>
  </bookViews>
  <sheets>
    <sheet name="Табл 1" sheetId="14" r:id="rId1"/>
    <sheet name="Табл 2" sheetId="15" r:id="rId2"/>
    <sheet name="Табл 3" sheetId="16" r:id="rId3"/>
    <sheet name="Табл 4" sheetId="17" r:id="rId4"/>
    <sheet name="Табл 5" sheetId="5" r:id="rId5"/>
    <sheet name="Табл 5А" sheetId="6" state="hidden" r:id="rId6"/>
    <sheet name="Табл 6" sheetId="7" r:id="rId7"/>
    <sheet name="Табл 6А" sheetId="8" state="hidden" r:id="rId8"/>
    <sheet name="Табл 7" sheetId="9" r:id="rId9"/>
    <sheet name="Табл 7А" sheetId="10" state="hidden" r:id="rId10"/>
    <sheet name="Талб 8" sheetId="11" r:id="rId11"/>
    <sheet name="Тал 8А" sheetId="12" state="hidden" r:id="rId12"/>
    <sheet name="Табл 9" sheetId="13" r:id="rId13"/>
    <sheet name="Табл 10" sheetId="18" r:id="rId14"/>
  </sheets>
  <definedNames>
    <definedName name="_xlnm._FilterDatabase" localSheetId="0" hidden="1">'Табл 1'!$A$20:$J$20</definedName>
    <definedName name="_xlnm._FilterDatabase" localSheetId="8" hidden="1">'Табл 7'!$A$8:$W$449</definedName>
    <definedName name="_xlnm._FilterDatabase" localSheetId="11" hidden="1">'Тал 8А'!$A$9:$I$9</definedName>
    <definedName name="_xlnm._FilterDatabase" localSheetId="10" hidden="1">'Талб 8'!$A$9:$W$488</definedName>
    <definedName name="_xlnm.Print_Area" localSheetId="0">'Табл 1'!$A$1:$J$106</definedName>
    <definedName name="_xlnm.Print_Area" localSheetId="13">'Табл 10'!$A$1:$H$109</definedName>
    <definedName name="_xlnm.Print_Area" localSheetId="1">'Табл 2'!$A$1:$K$23</definedName>
    <definedName name="_xlnm.Print_Area" localSheetId="2">'Табл 3'!$A$1:$K$54</definedName>
    <definedName name="_xlnm.Print_Area" localSheetId="3">'Табл 4'!$A$1:$E$15</definedName>
  </definedNames>
  <calcPr calcId="152511"/>
</workbook>
</file>

<file path=xl/calcChain.xml><?xml version="1.0" encoding="utf-8"?>
<calcChain xmlns="http://schemas.openxmlformats.org/spreadsheetml/2006/main">
  <c r="J109" i="18" l="1"/>
  <c r="J108" i="18"/>
  <c r="J107" i="18"/>
  <c r="J106" i="18"/>
  <c r="J105" i="18"/>
  <c r="J104" i="18"/>
  <c r="P103" i="18"/>
  <c r="L103" i="18"/>
  <c r="J103" i="18"/>
  <c r="J102" i="18"/>
  <c r="I102" i="18"/>
  <c r="J101" i="18"/>
  <c r="I101" i="18"/>
  <c r="J100" i="18"/>
  <c r="I100" i="18"/>
  <c r="I99" i="18"/>
  <c r="J98" i="18"/>
  <c r="I98" i="18"/>
  <c r="J97" i="18"/>
  <c r="I97" i="18"/>
  <c r="J96" i="18"/>
  <c r="I96" i="18"/>
  <c r="J95" i="18"/>
  <c r="I95" i="18"/>
  <c r="P94" i="18"/>
  <c r="O94" i="18"/>
  <c r="N94" i="18"/>
  <c r="M94" i="18"/>
  <c r="L94" i="18"/>
  <c r="K94" i="18"/>
  <c r="J94" i="18"/>
  <c r="I94" i="18"/>
  <c r="J93" i="18"/>
  <c r="I93" i="18"/>
  <c r="J92" i="18"/>
  <c r="I92" i="18"/>
  <c r="J91" i="18"/>
  <c r="I91" i="18"/>
  <c r="J90" i="18"/>
  <c r="I90" i="18"/>
  <c r="J89" i="18"/>
  <c r="I89" i="18"/>
  <c r="J88" i="18"/>
  <c r="I88" i="18"/>
  <c r="J87" i="18"/>
  <c r="I87" i="18"/>
  <c r="P86" i="18"/>
  <c r="O86" i="18"/>
  <c r="N86" i="18"/>
  <c r="M86" i="18"/>
  <c r="L86" i="18"/>
  <c r="K86" i="18"/>
  <c r="J86" i="18"/>
  <c r="I86" i="18"/>
  <c r="J85" i="18"/>
  <c r="I85" i="18"/>
  <c r="J84" i="18"/>
  <c r="I84" i="18"/>
  <c r="J83" i="18"/>
  <c r="I83" i="18"/>
  <c r="J82" i="18"/>
  <c r="I82" i="18"/>
  <c r="P81" i="18"/>
  <c r="O81" i="18"/>
  <c r="N81" i="18"/>
  <c r="M81" i="18"/>
  <c r="L81" i="18"/>
  <c r="K81" i="18"/>
  <c r="J81" i="18"/>
  <c r="I81" i="18"/>
  <c r="J80" i="18"/>
  <c r="I80" i="18"/>
  <c r="J79" i="18"/>
  <c r="I79" i="18"/>
  <c r="J78" i="18"/>
  <c r="I78" i="18"/>
  <c r="J77" i="18"/>
  <c r="I77" i="18"/>
  <c r="P76" i="18"/>
  <c r="O76" i="18"/>
  <c r="N76" i="18"/>
  <c r="M76" i="18"/>
  <c r="L76" i="18"/>
  <c r="K76" i="18"/>
  <c r="J76" i="18"/>
  <c r="I76" i="18"/>
  <c r="J75" i="18"/>
  <c r="I75" i="18"/>
  <c r="J74" i="18"/>
  <c r="I74" i="18"/>
  <c r="J73" i="18"/>
  <c r="I73" i="18"/>
  <c r="J72" i="18"/>
  <c r="I72" i="18"/>
  <c r="P71" i="18"/>
  <c r="O71" i="18"/>
  <c r="N71" i="18"/>
  <c r="M71" i="18"/>
  <c r="L71" i="18"/>
  <c r="K71" i="18"/>
  <c r="J71" i="18"/>
  <c r="I71" i="18"/>
  <c r="J70" i="18"/>
  <c r="I70" i="18"/>
  <c r="J69" i="18"/>
  <c r="I69" i="18"/>
  <c r="J68" i="18"/>
  <c r="I68" i="18"/>
  <c r="J67" i="18"/>
  <c r="I67" i="18"/>
  <c r="P66" i="18"/>
  <c r="O66" i="18"/>
  <c r="N66" i="18"/>
  <c r="M66" i="18"/>
  <c r="L66" i="18"/>
  <c r="K66" i="18"/>
  <c r="J66" i="18"/>
  <c r="I66" i="18"/>
  <c r="J65" i="18"/>
  <c r="I65" i="18"/>
  <c r="J64" i="18"/>
  <c r="I64" i="18"/>
  <c r="J63" i="18"/>
  <c r="I63" i="18"/>
  <c r="J62" i="18"/>
  <c r="I62" i="18"/>
  <c r="P61" i="18"/>
  <c r="O61" i="18"/>
  <c r="N61" i="18"/>
  <c r="M61" i="18"/>
  <c r="L61" i="18"/>
  <c r="K61" i="18"/>
  <c r="J61" i="18"/>
  <c r="I61" i="18"/>
  <c r="J60" i="18"/>
  <c r="I60" i="18"/>
  <c r="J59" i="18"/>
  <c r="I59" i="18"/>
  <c r="J58" i="18"/>
  <c r="I58" i="18"/>
  <c r="J57" i="18"/>
  <c r="I57" i="18"/>
  <c r="P56" i="18"/>
  <c r="O56" i="18"/>
  <c r="N56" i="18"/>
  <c r="M56" i="18"/>
  <c r="L56" i="18"/>
  <c r="K56" i="18"/>
  <c r="J56" i="18"/>
  <c r="I56" i="18"/>
  <c r="P55" i="18"/>
  <c r="O55" i="18"/>
  <c r="N55" i="18"/>
  <c r="M55" i="18"/>
  <c r="L55" i="18"/>
  <c r="K55" i="18"/>
  <c r="J55" i="18"/>
  <c r="I55" i="18"/>
  <c r="J54" i="18"/>
  <c r="I54" i="18"/>
  <c r="J53" i="18"/>
  <c r="I53" i="18"/>
  <c r="J52" i="18"/>
  <c r="I52" i="18"/>
  <c r="J51" i="18"/>
  <c r="I51" i="18"/>
  <c r="P50" i="18"/>
  <c r="O50" i="18"/>
  <c r="N50" i="18"/>
  <c r="M50" i="18"/>
  <c r="L50" i="18"/>
  <c r="K50" i="18"/>
  <c r="J50" i="18"/>
  <c r="I50" i="18"/>
  <c r="J49" i="18"/>
  <c r="I49" i="18"/>
  <c r="J48" i="18"/>
  <c r="I48" i="18"/>
  <c r="J47" i="18"/>
  <c r="I47" i="18"/>
  <c r="J46" i="18"/>
  <c r="I46" i="18"/>
  <c r="P45" i="18"/>
  <c r="O45" i="18"/>
  <c r="N45" i="18"/>
  <c r="M45" i="18"/>
  <c r="L45" i="18"/>
  <c r="K45" i="18"/>
  <c r="J45" i="18"/>
  <c r="I45" i="18"/>
  <c r="J44" i="18"/>
  <c r="I44" i="18"/>
  <c r="J43" i="18"/>
  <c r="I43" i="18"/>
  <c r="J42" i="18"/>
  <c r="I42" i="18"/>
  <c r="J41" i="18"/>
  <c r="I41" i="18"/>
  <c r="P40" i="18"/>
  <c r="O40" i="18"/>
  <c r="N40" i="18"/>
  <c r="M40" i="18"/>
  <c r="L40" i="18"/>
  <c r="K40" i="18"/>
  <c r="J40" i="18"/>
  <c r="I40" i="18"/>
  <c r="J39" i="18"/>
  <c r="I39" i="18"/>
  <c r="J38" i="18"/>
  <c r="I38" i="18"/>
  <c r="J37" i="18"/>
  <c r="I37" i="18"/>
  <c r="J36" i="18"/>
  <c r="I36" i="18"/>
  <c r="P35" i="18"/>
  <c r="O35" i="18"/>
  <c r="N35" i="18"/>
  <c r="M35" i="18"/>
  <c r="L35" i="18"/>
  <c r="K35" i="18"/>
  <c r="J35" i="18"/>
  <c r="I35" i="18"/>
  <c r="J34" i="18"/>
  <c r="I34" i="18"/>
  <c r="J33" i="18"/>
  <c r="I33" i="18"/>
  <c r="J32" i="18"/>
  <c r="I32" i="18"/>
  <c r="J31" i="18"/>
  <c r="I31" i="18"/>
  <c r="P30" i="18"/>
  <c r="O30" i="18"/>
  <c r="N30" i="18"/>
  <c r="M30" i="18"/>
  <c r="L30" i="18"/>
  <c r="K30" i="18"/>
  <c r="J30" i="18"/>
  <c r="I30" i="18"/>
  <c r="J29" i="18"/>
  <c r="I29" i="18"/>
  <c r="J28" i="18"/>
  <c r="I28" i="18"/>
  <c r="J27" i="18"/>
  <c r="I27" i="18"/>
  <c r="J26" i="18"/>
  <c r="I26" i="18"/>
  <c r="P25" i="18"/>
  <c r="O25" i="18"/>
  <c r="N25" i="18"/>
  <c r="M25" i="18"/>
  <c r="L25" i="18"/>
  <c r="K25" i="18"/>
  <c r="J25" i="18"/>
  <c r="I25" i="18"/>
  <c r="P24" i="18"/>
  <c r="O24" i="18"/>
  <c r="N24" i="18"/>
  <c r="M24" i="18"/>
  <c r="L24" i="18"/>
  <c r="K24" i="18"/>
  <c r="J24" i="18"/>
  <c r="I24" i="18"/>
  <c r="J23" i="18"/>
  <c r="I23" i="18"/>
  <c r="J22" i="18"/>
  <c r="I22" i="18"/>
  <c r="J21" i="18"/>
  <c r="I21" i="18"/>
  <c r="J20" i="18"/>
  <c r="I20" i="18"/>
  <c r="P19" i="18"/>
  <c r="O19" i="18"/>
  <c r="N19" i="18"/>
  <c r="M19" i="18"/>
  <c r="L19" i="18"/>
  <c r="K19" i="18"/>
  <c r="J19" i="18"/>
  <c r="I19" i="18"/>
  <c r="J18" i="18"/>
  <c r="I18" i="18"/>
  <c r="J17" i="18"/>
  <c r="I17" i="18"/>
  <c r="J16" i="18"/>
  <c r="I16" i="18"/>
  <c r="J15" i="18"/>
  <c r="I15" i="18"/>
  <c r="P14" i="18"/>
  <c r="O14" i="18"/>
  <c r="N14" i="18"/>
  <c r="M14" i="18"/>
  <c r="L14" i="18"/>
  <c r="K14" i="18"/>
  <c r="J14" i="18"/>
  <c r="I14" i="18"/>
  <c r="J13" i="18"/>
  <c r="I13" i="18"/>
  <c r="J12" i="18"/>
  <c r="I12" i="18"/>
  <c r="J11" i="18"/>
  <c r="I11" i="18"/>
  <c r="J10" i="18"/>
  <c r="I10" i="18"/>
  <c r="P9" i="18"/>
  <c r="O9" i="18"/>
  <c r="N9" i="18"/>
  <c r="M9" i="18"/>
  <c r="L9" i="18"/>
  <c r="K9" i="18"/>
  <c r="J9" i="18"/>
  <c r="I9" i="18"/>
  <c r="AF372" i="6" l="1"/>
  <c r="AE372" i="6"/>
  <c r="AF371" i="6"/>
  <c r="AE371" i="6"/>
  <c r="AF370" i="6"/>
  <c r="AE370" i="6"/>
  <c r="AF369" i="6"/>
  <c r="AE369" i="6"/>
  <c r="AF368" i="6"/>
  <c r="AE368" i="6"/>
  <c r="AF367" i="6"/>
  <c r="AE367" i="6"/>
  <c r="AD367" i="6"/>
  <c r="AC367" i="6"/>
  <c r="AB367" i="6"/>
  <c r="AA367" i="6"/>
  <c r="Z367" i="6"/>
  <c r="Y367" i="6"/>
  <c r="X367" i="6"/>
  <c r="W367" i="6"/>
  <c r="V367" i="6"/>
  <c r="U367" i="6"/>
  <c r="T367" i="6"/>
  <c r="S367" i="6"/>
  <c r="Q367" i="6"/>
  <c r="AF366" i="6"/>
  <c r="AE366" i="6"/>
  <c r="AF365" i="6"/>
  <c r="AE365" i="6"/>
  <c r="AF364" i="6"/>
  <c r="AE364" i="6"/>
  <c r="AF363" i="6"/>
  <c r="AE363" i="6"/>
  <c r="AF362" i="6"/>
  <c r="AE362" i="6"/>
  <c r="AF361" i="6"/>
  <c r="AE361" i="6"/>
  <c r="AD361" i="6"/>
  <c r="AC361" i="6"/>
  <c r="AB361" i="6"/>
  <c r="AA361" i="6"/>
  <c r="Z361" i="6"/>
  <c r="Y361" i="6"/>
  <c r="X361" i="6"/>
  <c r="W361" i="6"/>
  <c r="V361" i="6"/>
  <c r="U361" i="6"/>
  <c r="T361" i="6"/>
  <c r="S361" i="6"/>
  <c r="R361" i="6"/>
  <c r="Q361" i="6"/>
  <c r="AF360" i="6"/>
  <c r="AE360" i="6"/>
  <c r="AF359" i="6"/>
  <c r="AE359" i="6"/>
  <c r="AF358" i="6"/>
  <c r="AE358" i="6"/>
  <c r="AF357" i="6"/>
  <c r="AE357" i="6"/>
  <c r="AF356" i="6"/>
  <c r="AE356" i="6"/>
  <c r="AF355" i="6"/>
  <c r="AE355" i="6"/>
  <c r="AF354" i="6"/>
  <c r="AE354" i="6"/>
  <c r="AF353" i="6"/>
  <c r="AE353" i="6"/>
  <c r="AF352" i="6"/>
  <c r="AE352" i="6"/>
  <c r="AD352" i="6"/>
  <c r="AC352" i="6"/>
  <c r="AB352" i="6"/>
  <c r="AA352" i="6"/>
  <c r="Z352" i="6"/>
  <c r="Y352" i="6"/>
  <c r="X352" i="6"/>
  <c r="W352" i="6"/>
  <c r="V352" i="6"/>
  <c r="U352" i="6"/>
  <c r="T352" i="6"/>
  <c r="S352" i="6"/>
  <c r="R352" i="6"/>
  <c r="Q352" i="6"/>
  <c r="AF351" i="6"/>
  <c r="AE351" i="6"/>
  <c r="AF350" i="6"/>
  <c r="AE350" i="6"/>
  <c r="AF349" i="6"/>
  <c r="AE349" i="6"/>
  <c r="AF348" i="6"/>
  <c r="AE348" i="6"/>
  <c r="AF347" i="6"/>
  <c r="AE347" i="6"/>
  <c r="AF346" i="6"/>
  <c r="AE346" i="6"/>
  <c r="AF345" i="6"/>
  <c r="AE345" i="6"/>
  <c r="AF344" i="6"/>
  <c r="AE344" i="6"/>
  <c r="AF343" i="6"/>
  <c r="AE343" i="6"/>
  <c r="AD343" i="6"/>
  <c r="AC343" i="6"/>
  <c r="AB343" i="6"/>
  <c r="AA343" i="6"/>
  <c r="Z343" i="6"/>
  <c r="Y343" i="6"/>
  <c r="X343" i="6"/>
  <c r="W343" i="6"/>
  <c r="V343" i="6"/>
  <c r="U343" i="6"/>
  <c r="T343" i="6"/>
  <c r="S343" i="6"/>
  <c r="R343" i="6"/>
  <c r="Q343" i="6"/>
  <c r="AF342" i="6"/>
  <c r="AE342" i="6"/>
  <c r="AF341" i="6"/>
  <c r="AE341" i="6"/>
  <c r="AF340" i="6"/>
  <c r="AE340" i="6"/>
  <c r="AF339" i="6"/>
  <c r="AE339" i="6"/>
  <c r="AF338" i="6"/>
  <c r="AE338" i="6"/>
  <c r="AF337" i="6"/>
  <c r="AE337" i="6"/>
  <c r="AF336" i="6"/>
  <c r="AE336" i="6"/>
  <c r="AF335" i="6"/>
  <c r="AE335" i="6"/>
  <c r="AF334" i="6"/>
  <c r="AE334" i="6"/>
  <c r="AD334" i="6"/>
  <c r="AC334" i="6"/>
  <c r="AB334" i="6"/>
  <c r="AA334" i="6"/>
  <c r="Z334" i="6"/>
  <c r="Y334" i="6"/>
  <c r="X334" i="6"/>
  <c r="W334" i="6"/>
  <c r="V334" i="6"/>
  <c r="U334" i="6"/>
  <c r="T334" i="6"/>
  <c r="S334" i="6"/>
  <c r="R334" i="6"/>
  <c r="Q334" i="6"/>
  <c r="AF333" i="6"/>
  <c r="AE333" i="6"/>
  <c r="AF332" i="6"/>
  <c r="AE332" i="6"/>
  <c r="AF331" i="6"/>
  <c r="AE331" i="6"/>
  <c r="AF330" i="6"/>
  <c r="AE330" i="6"/>
  <c r="AF329" i="6"/>
  <c r="AE329" i="6"/>
  <c r="AF328" i="6"/>
  <c r="AE328" i="6"/>
  <c r="AF327" i="6"/>
  <c r="AE327" i="6"/>
  <c r="AF326" i="6"/>
  <c r="AE326" i="6"/>
  <c r="AF325" i="6"/>
  <c r="AE325" i="6"/>
  <c r="AD325" i="6"/>
  <c r="AC325" i="6"/>
  <c r="AB325" i="6"/>
  <c r="AA325" i="6"/>
  <c r="Z325" i="6"/>
  <c r="Y325" i="6"/>
  <c r="X325" i="6"/>
  <c r="W325" i="6"/>
  <c r="V325" i="6"/>
  <c r="U325" i="6"/>
  <c r="T325" i="6"/>
  <c r="S325" i="6"/>
  <c r="R325" i="6"/>
  <c r="Q325" i="6"/>
  <c r="AF324" i="6"/>
  <c r="AE324" i="6"/>
  <c r="AF323" i="6"/>
  <c r="AE323" i="6"/>
  <c r="AF322" i="6"/>
  <c r="AE322" i="6"/>
  <c r="AF321" i="6"/>
  <c r="AE321" i="6"/>
  <c r="AF320" i="6"/>
  <c r="AE320" i="6"/>
  <c r="AF319" i="6"/>
  <c r="AE319" i="6"/>
  <c r="AF318" i="6"/>
  <c r="AE318" i="6"/>
  <c r="AF317" i="6"/>
  <c r="AE317" i="6"/>
  <c r="AF316" i="6"/>
  <c r="AE316" i="6"/>
  <c r="AF315" i="6"/>
  <c r="AE315" i="6"/>
  <c r="AD315" i="6"/>
  <c r="AC315" i="6"/>
  <c r="AB315" i="6"/>
  <c r="AA315" i="6"/>
  <c r="Z315" i="6"/>
  <c r="Y315" i="6"/>
  <c r="X315" i="6"/>
  <c r="W315" i="6"/>
  <c r="V315" i="6"/>
  <c r="U315" i="6"/>
  <c r="T315" i="6"/>
  <c r="S315" i="6"/>
  <c r="R315" i="6"/>
  <c r="Q315" i="6"/>
  <c r="AF314" i="6"/>
  <c r="AE314" i="6"/>
  <c r="AF313" i="6"/>
  <c r="AE313" i="6"/>
  <c r="AF312" i="6"/>
  <c r="AE312" i="6"/>
  <c r="AF311" i="6"/>
  <c r="AE311" i="6"/>
  <c r="AF310" i="6"/>
  <c r="AE310" i="6"/>
  <c r="AF309" i="6"/>
  <c r="AE309" i="6"/>
  <c r="AF308" i="6"/>
  <c r="AE308" i="6"/>
  <c r="AF307" i="6"/>
  <c r="AE307" i="6"/>
  <c r="AF306" i="6"/>
  <c r="AE306" i="6"/>
  <c r="AD306" i="6"/>
  <c r="AC306" i="6"/>
  <c r="AB306" i="6"/>
  <c r="AA306" i="6"/>
  <c r="Z306" i="6"/>
  <c r="Y306" i="6"/>
  <c r="X306" i="6"/>
  <c r="W306" i="6"/>
  <c r="V306" i="6"/>
  <c r="U306" i="6"/>
  <c r="T306" i="6"/>
  <c r="S306" i="6"/>
  <c r="R306" i="6"/>
  <c r="Q306" i="6"/>
  <c r="AF305" i="6"/>
  <c r="AE305" i="6"/>
  <c r="AF304" i="6"/>
  <c r="AE304" i="6"/>
  <c r="AF303" i="6"/>
  <c r="AE303" i="6"/>
  <c r="AF302" i="6"/>
  <c r="AE302" i="6"/>
  <c r="AF301" i="6"/>
  <c r="AE301" i="6"/>
  <c r="AF300" i="6"/>
  <c r="AE300" i="6"/>
  <c r="AF299" i="6"/>
  <c r="AE299" i="6"/>
  <c r="AF298" i="6"/>
  <c r="AE298" i="6"/>
  <c r="AF297" i="6"/>
  <c r="AE297" i="6"/>
  <c r="AD297" i="6"/>
  <c r="AC297" i="6"/>
  <c r="AB297" i="6"/>
  <c r="AA297" i="6"/>
  <c r="Z297" i="6"/>
  <c r="Y297" i="6"/>
  <c r="X297" i="6"/>
  <c r="W297" i="6"/>
  <c r="V297" i="6"/>
  <c r="U297" i="6"/>
  <c r="T297" i="6"/>
  <c r="S297" i="6"/>
  <c r="R297" i="6"/>
  <c r="Q297" i="6"/>
  <c r="AF296" i="6"/>
  <c r="AE296" i="6"/>
  <c r="AF295" i="6"/>
  <c r="AE295" i="6"/>
  <c r="AF294" i="6"/>
  <c r="AE294" i="6"/>
  <c r="AF293" i="6"/>
  <c r="AE293" i="6"/>
  <c r="AF292" i="6"/>
  <c r="AE292" i="6"/>
  <c r="AF291" i="6"/>
  <c r="AE291" i="6"/>
  <c r="AF290" i="6"/>
  <c r="AE290" i="6"/>
  <c r="AF289" i="6"/>
  <c r="AE289" i="6"/>
  <c r="AF288" i="6"/>
  <c r="AE288" i="6"/>
  <c r="AD288" i="6"/>
  <c r="AC288" i="6"/>
  <c r="AB288" i="6"/>
  <c r="AA288" i="6"/>
  <c r="Z288" i="6"/>
  <c r="Y288" i="6"/>
  <c r="X288" i="6"/>
  <c r="W288" i="6"/>
  <c r="V288" i="6"/>
  <c r="U288" i="6"/>
  <c r="T288" i="6"/>
  <c r="S288" i="6"/>
  <c r="R288" i="6"/>
  <c r="Q288" i="6"/>
  <c r="AF287" i="6"/>
  <c r="AE287" i="6"/>
  <c r="AF286" i="6"/>
  <c r="AE286" i="6"/>
  <c r="AF285" i="6"/>
  <c r="AE285" i="6"/>
  <c r="AF284" i="6"/>
  <c r="AE284" i="6"/>
  <c r="AF283" i="6"/>
  <c r="AE283" i="6"/>
  <c r="AF282" i="6"/>
  <c r="AE282" i="6"/>
  <c r="AF281" i="6"/>
  <c r="AE281" i="6"/>
  <c r="AF280" i="6"/>
  <c r="AE280" i="6"/>
  <c r="AF279" i="6"/>
  <c r="AE279" i="6"/>
  <c r="AD279" i="6"/>
  <c r="AC279" i="6"/>
  <c r="AB279" i="6"/>
  <c r="AA279" i="6"/>
  <c r="Z279" i="6"/>
  <c r="Y279" i="6"/>
  <c r="X279" i="6"/>
  <c r="W279" i="6"/>
  <c r="V279" i="6"/>
  <c r="U279" i="6"/>
  <c r="T279" i="6"/>
  <c r="S279" i="6"/>
  <c r="R279" i="6"/>
  <c r="Q279" i="6"/>
  <c r="AF278" i="6"/>
  <c r="AE278" i="6"/>
  <c r="AF277" i="6"/>
  <c r="AE277" i="6"/>
  <c r="AF276" i="6"/>
  <c r="AE276" i="6"/>
  <c r="AF275" i="6"/>
  <c r="AE275" i="6"/>
  <c r="AF274" i="6"/>
  <c r="AE274" i="6"/>
  <c r="AF273" i="6"/>
  <c r="AE273" i="6"/>
  <c r="AF272" i="6"/>
  <c r="AE272" i="6"/>
  <c r="AF271" i="6"/>
  <c r="AE271" i="6"/>
  <c r="AF270" i="6"/>
  <c r="AE270" i="6"/>
  <c r="AD270" i="6"/>
  <c r="AC270" i="6"/>
  <c r="AB270" i="6"/>
  <c r="AA270" i="6"/>
  <c r="Z270" i="6"/>
  <c r="Y270" i="6"/>
  <c r="X270" i="6"/>
  <c r="W270" i="6"/>
  <c r="V270" i="6"/>
  <c r="U270" i="6"/>
  <c r="T270" i="6"/>
  <c r="S270" i="6"/>
  <c r="R270" i="6"/>
  <c r="Q270" i="6"/>
  <c r="AF269" i="6"/>
  <c r="AE269" i="6"/>
  <c r="AF268" i="6"/>
  <c r="AE268" i="6"/>
  <c r="AF267" i="6"/>
  <c r="AE267" i="6"/>
  <c r="AF266" i="6"/>
  <c r="AE266" i="6"/>
  <c r="AF265" i="6"/>
  <c r="AE265" i="6"/>
  <c r="AF264" i="6"/>
  <c r="AE264" i="6"/>
  <c r="AF263" i="6"/>
  <c r="AE263" i="6"/>
  <c r="AF262" i="6"/>
  <c r="AE262" i="6"/>
  <c r="AF261" i="6"/>
  <c r="AE261" i="6"/>
  <c r="AF260" i="6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AF259" i="6"/>
  <c r="AE259" i="6"/>
  <c r="AF258" i="6"/>
  <c r="AE258" i="6"/>
  <c r="AF257" i="6"/>
  <c r="AE257" i="6"/>
  <c r="AF256" i="6"/>
  <c r="AE256" i="6"/>
  <c r="AF255" i="6"/>
  <c r="AE255" i="6"/>
  <c r="AF254" i="6"/>
  <c r="AE254" i="6"/>
  <c r="AF253" i="6"/>
  <c r="AE253" i="6"/>
  <c r="AF252" i="6"/>
  <c r="AE252" i="6"/>
  <c r="AF251" i="6"/>
  <c r="AE251" i="6"/>
  <c r="AF250" i="6"/>
  <c r="AE250" i="6"/>
  <c r="AD250" i="6"/>
  <c r="AC250" i="6"/>
  <c r="AB250" i="6"/>
  <c r="AA250" i="6"/>
  <c r="Z250" i="6"/>
  <c r="Y250" i="6"/>
  <c r="X250" i="6"/>
  <c r="W250" i="6"/>
  <c r="V250" i="6"/>
  <c r="U250" i="6"/>
  <c r="T250" i="6"/>
  <c r="S250" i="6"/>
  <c r="R250" i="6"/>
  <c r="Q250" i="6"/>
  <c r="AF249" i="6"/>
  <c r="AE249" i="6"/>
  <c r="AF248" i="6"/>
  <c r="AE248" i="6"/>
  <c r="AF247" i="6"/>
  <c r="AE247" i="6"/>
  <c r="AF246" i="6"/>
  <c r="AE246" i="6"/>
  <c r="AF245" i="6"/>
  <c r="AE245" i="6"/>
  <c r="AF244" i="6"/>
  <c r="AE244" i="6"/>
  <c r="AF243" i="6"/>
  <c r="AE243" i="6"/>
  <c r="AF242" i="6"/>
  <c r="AE242" i="6"/>
  <c r="AF241" i="6"/>
  <c r="AE241" i="6"/>
  <c r="AF240" i="6"/>
  <c r="AE240" i="6"/>
  <c r="AD240" i="6"/>
  <c r="AC240" i="6"/>
  <c r="AB240" i="6"/>
  <c r="AA240" i="6"/>
  <c r="Z240" i="6"/>
  <c r="Y240" i="6"/>
  <c r="X240" i="6"/>
  <c r="W240" i="6"/>
  <c r="V240" i="6"/>
  <c r="U240" i="6"/>
  <c r="T240" i="6"/>
  <c r="S240" i="6"/>
  <c r="R240" i="6"/>
  <c r="Q240" i="6"/>
  <c r="AF239" i="6"/>
  <c r="AE239" i="6"/>
  <c r="AF238" i="6"/>
  <c r="AE238" i="6"/>
  <c r="AF237" i="6"/>
  <c r="AE237" i="6"/>
  <c r="AF236" i="6"/>
  <c r="AE236" i="6"/>
  <c r="AF235" i="6"/>
  <c r="AE235" i="6"/>
  <c r="AF234" i="6"/>
  <c r="AE234" i="6"/>
  <c r="AF233" i="6"/>
  <c r="AE233" i="6"/>
  <c r="AF232" i="6"/>
  <c r="AE232" i="6"/>
  <c r="AF231" i="6"/>
  <c r="AE231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AF229" i="6"/>
  <c r="AE229" i="6"/>
  <c r="AF228" i="6"/>
  <c r="AE228" i="6"/>
  <c r="AF227" i="6"/>
  <c r="AE227" i="6"/>
  <c r="AF226" i="6"/>
  <c r="AE226" i="6"/>
  <c r="AF225" i="6"/>
  <c r="AE225" i="6"/>
  <c r="AF224" i="6"/>
  <c r="AE224" i="6"/>
  <c r="AF223" i="6"/>
  <c r="AE223" i="6"/>
  <c r="AF222" i="6"/>
  <c r="AE222" i="6"/>
  <c r="AF221" i="6"/>
  <c r="AE221" i="6"/>
  <c r="AF220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S220" i="6"/>
  <c r="R220" i="6"/>
  <c r="Q220" i="6"/>
  <c r="AF219" i="6"/>
  <c r="AE219" i="6"/>
  <c r="AF218" i="6"/>
  <c r="AE218" i="6"/>
  <c r="AF217" i="6"/>
  <c r="AE217" i="6"/>
  <c r="AF216" i="6"/>
  <c r="AE216" i="6"/>
  <c r="AF215" i="6"/>
  <c r="AE215" i="6"/>
  <c r="AF214" i="6"/>
  <c r="AE214" i="6"/>
  <c r="AF213" i="6"/>
  <c r="AE213" i="6"/>
  <c r="AF212" i="6"/>
  <c r="AE212" i="6"/>
  <c r="AF211" i="6"/>
  <c r="AE211" i="6"/>
  <c r="AF210" i="6"/>
  <c r="AE210" i="6"/>
  <c r="AD210" i="6"/>
  <c r="AC210" i="6"/>
  <c r="AB210" i="6"/>
  <c r="AA210" i="6"/>
  <c r="Z210" i="6"/>
  <c r="Y210" i="6"/>
  <c r="X210" i="6"/>
  <c r="W210" i="6"/>
  <c r="V210" i="6"/>
  <c r="U210" i="6"/>
  <c r="T210" i="6"/>
  <c r="S210" i="6"/>
  <c r="R210" i="6"/>
  <c r="Q210" i="6"/>
  <c r="AF209" i="6"/>
  <c r="AE209" i="6"/>
  <c r="AF208" i="6"/>
  <c r="AE208" i="6"/>
  <c r="AF207" i="6"/>
  <c r="AE207" i="6"/>
  <c r="AF206" i="6"/>
  <c r="AE206" i="6"/>
  <c r="AF205" i="6"/>
  <c r="AE205" i="6"/>
  <c r="AF204" i="6"/>
  <c r="AE204" i="6"/>
  <c r="AF203" i="6"/>
  <c r="AE203" i="6"/>
  <c r="AF202" i="6"/>
  <c r="AE202" i="6"/>
  <c r="AF201" i="6"/>
  <c r="AE201" i="6"/>
  <c r="AF200" i="6"/>
  <c r="AE200" i="6"/>
  <c r="AD200" i="6"/>
  <c r="AC200" i="6"/>
  <c r="AB200" i="6"/>
  <c r="AA200" i="6"/>
  <c r="Z200" i="6"/>
  <c r="Y200" i="6"/>
  <c r="X200" i="6"/>
  <c r="W200" i="6"/>
  <c r="V200" i="6"/>
  <c r="U200" i="6"/>
  <c r="T200" i="6"/>
  <c r="S200" i="6"/>
  <c r="R200" i="6"/>
  <c r="Q200" i="6"/>
  <c r="AF199" i="6"/>
  <c r="AE199" i="6"/>
  <c r="AF198" i="6"/>
  <c r="AE198" i="6"/>
  <c r="AF197" i="6"/>
  <c r="AE197" i="6"/>
  <c r="AF196" i="6"/>
  <c r="AE196" i="6"/>
  <c r="AF195" i="6"/>
  <c r="AE195" i="6"/>
  <c r="AF194" i="6"/>
  <c r="AE194" i="6"/>
  <c r="AF193" i="6"/>
  <c r="AE193" i="6"/>
  <c r="AF192" i="6"/>
  <c r="AE192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AF190" i="6"/>
  <c r="AE190" i="6"/>
  <c r="AF189" i="6"/>
  <c r="AE189" i="6"/>
  <c r="AF188" i="6"/>
  <c r="AE188" i="6"/>
  <c r="AF187" i="6"/>
  <c r="AE187" i="6"/>
  <c r="AF186" i="6"/>
  <c r="AE186" i="6"/>
  <c r="AF185" i="6"/>
  <c r="AE185" i="6"/>
  <c r="AF184" i="6"/>
  <c r="AE184" i="6"/>
  <c r="AF183" i="6"/>
  <c r="AE183" i="6"/>
  <c r="AF182" i="6"/>
  <c r="AE182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AF180" i="6"/>
  <c r="AE180" i="6"/>
  <c r="AF179" i="6"/>
  <c r="AE179" i="6"/>
  <c r="AF178" i="6"/>
  <c r="AE178" i="6"/>
  <c r="AF177" i="6"/>
  <c r="AE177" i="6"/>
  <c r="AF176" i="6"/>
  <c r="AE176" i="6"/>
  <c r="AF175" i="6"/>
  <c r="AE175" i="6"/>
  <c r="AF174" i="6"/>
  <c r="AE174" i="6"/>
  <c r="AF173" i="6"/>
  <c r="AE173" i="6"/>
  <c r="AF172" i="6"/>
  <c r="AE172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AF170" i="6"/>
  <c r="AE170" i="6"/>
  <c r="AF169" i="6"/>
  <c r="AE169" i="6"/>
  <c r="AF168" i="6"/>
  <c r="AE168" i="6"/>
  <c r="AF167" i="6"/>
  <c r="AE167" i="6"/>
  <c r="AF166" i="6"/>
  <c r="AE166" i="6"/>
  <c r="AF165" i="6"/>
  <c r="AE165" i="6"/>
  <c r="AF164" i="6"/>
  <c r="AE164" i="6"/>
  <c r="AF163" i="6"/>
  <c r="AE163" i="6"/>
  <c r="AF162" i="6"/>
  <c r="AE162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AF160" i="6"/>
  <c r="AE160" i="6"/>
  <c r="AF159" i="6"/>
  <c r="AE159" i="6"/>
  <c r="AF158" i="6"/>
  <c r="AE158" i="6"/>
  <c r="AF157" i="6"/>
  <c r="AE157" i="6"/>
  <c r="AF156" i="6"/>
  <c r="AE156" i="6"/>
  <c r="AF155" i="6"/>
  <c r="AE155" i="6"/>
  <c r="AF154" i="6"/>
  <c r="AE154" i="6"/>
  <c r="AF153" i="6"/>
  <c r="AE153" i="6"/>
  <c r="AF152" i="6"/>
  <c r="AE152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AF150" i="6"/>
  <c r="AE150" i="6"/>
  <c r="AF149" i="6"/>
  <c r="AE149" i="6"/>
  <c r="AF148" i="6"/>
  <c r="AE148" i="6"/>
  <c r="AF147" i="6"/>
  <c r="AE147" i="6"/>
  <c r="AF146" i="6"/>
  <c r="AE146" i="6"/>
  <c r="AF145" i="6"/>
  <c r="AE145" i="6"/>
  <c r="AF144" i="6"/>
  <c r="AE144" i="6"/>
  <c r="AF143" i="6"/>
  <c r="AE143" i="6"/>
  <c r="AF142" i="6"/>
  <c r="AE142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AF140" i="6"/>
  <c r="AE140" i="6"/>
  <c r="AF139" i="6"/>
  <c r="AE139" i="6"/>
  <c r="AF138" i="6"/>
  <c r="AE138" i="6"/>
  <c r="AF137" i="6"/>
  <c r="AE137" i="6"/>
  <c r="AF136" i="6"/>
  <c r="AE136" i="6"/>
  <c r="AF135" i="6"/>
  <c r="AE135" i="6"/>
  <c r="AF134" i="6"/>
  <c r="AE134" i="6"/>
  <c r="AF133" i="6"/>
  <c r="AE133" i="6"/>
  <c r="AF132" i="6"/>
  <c r="AE132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AF130" i="6"/>
  <c r="AE130" i="6"/>
  <c r="AF129" i="6"/>
  <c r="AE129" i="6"/>
  <c r="AF128" i="6"/>
  <c r="AE128" i="6"/>
  <c r="AF127" i="6"/>
  <c r="AE127" i="6"/>
  <c r="AF126" i="6"/>
  <c r="AE126" i="6"/>
  <c r="AF125" i="6"/>
  <c r="AE125" i="6"/>
  <c r="AF124" i="6"/>
  <c r="AE124" i="6"/>
  <c r="AF123" i="6"/>
  <c r="AE123" i="6"/>
  <c r="AF122" i="6"/>
  <c r="AE122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AF120" i="6"/>
  <c r="AE120" i="6"/>
  <c r="AF119" i="6"/>
  <c r="AE119" i="6"/>
  <c r="AF118" i="6"/>
  <c r="AE118" i="6"/>
  <c r="AF117" i="6"/>
  <c r="AE117" i="6"/>
  <c r="AF116" i="6"/>
  <c r="AE116" i="6"/>
  <c r="AF115" i="6"/>
  <c r="AE115" i="6"/>
  <c r="AF114" i="6"/>
  <c r="AE114" i="6"/>
  <c r="AF113" i="6"/>
  <c r="AE113" i="6"/>
  <c r="AF112" i="6"/>
  <c r="AE112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AF110" i="6"/>
  <c r="AE110" i="6"/>
  <c r="AF109" i="6"/>
  <c r="AE109" i="6"/>
  <c r="AF108" i="6"/>
  <c r="AE108" i="6"/>
  <c r="AF107" i="6"/>
  <c r="AE107" i="6"/>
  <c r="AF106" i="6"/>
  <c r="AE106" i="6"/>
  <c r="AF105" i="6"/>
  <c r="AE105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AF103" i="6"/>
  <c r="AE103" i="6"/>
  <c r="AF102" i="6"/>
  <c r="AE102" i="6"/>
  <c r="AF101" i="6"/>
  <c r="AE101" i="6"/>
  <c r="AF100" i="6"/>
  <c r="AE100" i="6"/>
  <c r="AF99" i="6"/>
  <c r="AE99" i="6"/>
  <c r="AF98" i="6"/>
  <c r="AE98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AF96" i="6"/>
  <c r="AE96" i="6"/>
  <c r="AF95" i="6"/>
  <c r="AE95" i="6"/>
  <c r="AF94" i="6"/>
  <c r="AE94" i="6"/>
  <c r="AF93" i="6"/>
  <c r="AE93" i="6"/>
  <c r="AF92" i="6"/>
  <c r="AE92" i="6"/>
  <c r="AF91" i="6"/>
  <c r="AE91" i="6"/>
  <c r="AF90" i="6"/>
  <c r="AE90" i="6"/>
  <c r="AF89" i="6"/>
  <c r="AE89" i="6"/>
  <c r="AF88" i="6"/>
  <c r="AE88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AF76" i="6"/>
  <c r="AE76" i="6"/>
  <c r="AF75" i="6"/>
  <c r="AE75" i="6"/>
  <c r="AF74" i="6"/>
  <c r="AE74" i="6"/>
  <c r="AF73" i="6"/>
  <c r="AE73" i="6"/>
  <c r="AF72" i="6"/>
  <c r="AE72" i="6"/>
  <c r="AF71" i="6"/>
  <c r="AE71" i="6"/>
  <c r="AF70" i="6"/>
  <c r="AE70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AF67" i="6"/>
  <c r="AE67" i="6"/>
  <c r="AF66" i="6"/>
  <c r="AE66" i="6"/>
  <c r="AF65" i="6"/>
  <c r="AE65" i="6"/>
  <c r="AF64" i="6"/>
  <c r="AE64" i="6"/>
  <c r="AF63" i="6"/>
  <c r="AE63" i="6"/>
  <c r="AF62" i="6"/>
  <c r="AE62" i="6"/>
  <c r="AD62" i="6"/>
  <c r="AC62" i="6"/>
  <c r="AB62" i="6"/>
  <c r="AA62" i="6"/>
  <c r="Z62" i="6"/>
  <c r="Y62" i="6"/>
  <c r="X62" i="6"/>
  <c r="T62" i="6"/>
  <c r="S62" i="6"/>
  <c r="R62" i="6"/>
  <c r="AF61" i="6"/>
  <c r="AE61" i="6"/>
  <c r="AF60" i="6"/>
  <c r="AE60" i="6"/>
  <c r="AF59" i="6"/>
  <c r="AE59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AF57" i="6"/>
  <c r="AE57" i="6"/>
  <c r="AF56" i="6"/>
  <c r="AE56" i="6"/>
  <c r="AF55" i="6"/>
  <c r="AE55" i="6"/>
  <c r="AF54" i="6"/>
  <c r="AE54" i="6"/>
  <c r="AF53" i="6"/>
  <c r="AE53" i="6"/>
  <c r="AF52" i="6"/>
  <c r="AE52" i="6"/>
  <c r="AF51" i="6"/>
  <c r="AE51" i="6"/>
  <c r="AF50" i="6"/>
  <c r="AE50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AF48" i="6"/>
  <c r="AE48" i="6"/>
  <c r="AF47" i="6"/>
  <c r="AE47" i="6"/>
  <c r="AF46" i="6"/>
  <c r="AE46" i="6"/>
  <c r="AF45" i="6"/>
  <c r="AE45" i="6"/>
  <c r="AF44" i="6"/>
  <c r="AE44" i="6"/>
  <c r="AF43" i="6"/>
  <c r="AE43" i="6"/>
  <c r="AF42" i="6"/>
  <c r="AE42" i="6"/>
  <c r="AF41" i="6"/>
  <c r="AE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AF39" i="6"/>
  <c r="AE39" i="6"/>
  <c r="AF38" i="6"/>
  <c r="AE38" i="6"/>
  <c r="AF37" i="6"/>
  <c r="AE37" i="6"/>
  <c r="AF36" i="6"/>
  <c r="AE36" i="6"/>
  <c r="AF35" i="6"/>
  <c r="AE35" i="6"/>
  <c r="AF34" i="6"/>
  <c r="AE34" i="6"/>
  <c r="AF33" i="6"/>
  <c r="AE33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AF31" i="6"/>
  <c r="AE31" i="6"/>
  <c r="AF30" i="6"/>
  <c r="AE30" i="6"/>
  <c r="AF29" i="6"/>
  <c r="AE29" i="6"/>
  <c r="AF28" i="6"/>
  <c r="AE28" i="6"/>
  <c r="AF27" i="6"/>
  <c r="AE27" i="6"/>
  <c r="AF26" i="6"/>
  <c r="AE26" i="6"/>
  <c r="AF25" i="6"/>
  <c r="AE25" i="6"/>
  <c r="AF24" i="6"/>
  <c r="AE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AF22" i="6"/>
  <c r="AE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AF18" i="6"/>
  <c r="AE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</calcChain>
</file>

<file path=xl/comments1.xml><?xml version="1.0" encoding="utf-8"?>
<comments xmlns="http://schemas.openxmlformats.org/spreadsheetml/2006/main">
  <authors>
    <author>IsaevaYu</author>
  </authors>
  <commentList>
    <comment ref="A92" authorId="0" shapeId="0">
      <text>
        <r>
          <rPr>
            <b/>
            <sz val="9"/>
            <color indexed="81"/>
            <rFont val="Tahoma"/>
            <family val="2"/>
            <charset val="204"/>
          </rPr>
          <t>IsaevaYu:</t>
        </r>
        <r>
          <rPr>
            <sz val="9"/>
            <color indexed="81"/>
            <rFont val="Tahoma"/>
            <family val="2"/>
            <charset val="204"/>
          </rPr>
          <t xml:space="preserve">
должно быть в внеплановой экмп</t>
        </r>
      </text>
    </comment>
  </commentList>
</comments>
</file>

<file path=xl/sharedStrings.xml><?xml version="1.0" encoding="utf-8"?>
<sst xmlns="http://schemas.openxmlformats.org/spreadsheetml/2006/main" count="18024" uniqueCount="2936">
  <si>
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</si>
  <si>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</si>
  <si>
    <t>непредставление первичной медицинской документации, подтверждающей факт оказания застрахованному лицу медицинской помощи, всего, из них:</t>
  </si>
  <si>
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</si>
  <si>
    <t>проведение диспансерного наблюдения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</si>
  <si>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ОМС, на выбор врача, всего, в том числе:</t>
  </si>
  <si>
    <t>летальный исход (исключение -случаи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</si>
  <si>
    <t>болезни системы кровообращения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</si>
  <si>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</si>
  <si>
    <t>в связи с необоснованным отказом застрахованным лицам в оказании медицинской помощи в соответствии с программами ОМС, всего, в том числе:</t>
  </si>
  <si>
    <t>онкологические заболевания, всего, в том числе:</t>
  </si>
  <si>
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 до приезда бригады скорой медицинской помощи), всего</t>
  </si>
  <si>
    <t>отсутствие в медицинской документации сведений, подтверждающих факт оказания медицинской помощи застрахованному лицу, всего, в том числе:</t>
  </si>
  <si>
    <t>связанные с включением в реестр счетов нелицензированных  видов медицинской деятельности, всего, в том числе:</t>
  </si>
  <si>
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 числе:дстве, всего, в том</t>
  </si>
  <si>
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</si>
  <si>
    <r>
      <rPr>
        <sz val="11"/>
        <rFont val="Times New Roman"/>
        <family val="1"/>
        <charset val="204"/>
      </rPr>
      <t>Виды обращений</t>
    </r>
  </si>
  <si>
    <r>
      <rPr>
        <sz val="10"/>
        <rFont val="Times New Roman"/>
        <family val="1"/>
        <charset val="204"/>
      </rPr>
      <t>Количество обращений, всего</t>
    </r>
  </si>
  <si>
    <r>
      <rPr>
        <sz val="11"/>
        <rFont val="Times New Roman"/>
        <family val="1"/>
        <charset val="204"/>
      </rPr>
      <t>в том числе поступивших в:</t>
    </r>
  </si>
  <si>
    <r>
      <rPr>
        <sz val="11"/>
        <rFont val="Times New Roman"/>
        <family val="1"/>
        <charset val="204"/>
      </rPr>
      <t>Т ерриториальный фонд обязательного медицинского страхования (далее -ТФОМС)</t>
    </r>
  </si>
  <si>
    <r>
      <rPr>
        <sz val="11"/>
        <rFont val="Times New Roman"/>
        <family val="1"/>
        <charset val="204"/>
      </rPr>
      <t>Страховые медицинские организации (далее - СМО)</t>
    </r>
  </si>
  <si>
    <r>
      <rPr>
        <sz val="11"/>
        <rFont val="Times New Roman"/>
        <family val="1"/>
        <charset val="204"/>
      </rPr>
      <t>устных</t>
    </r>
  </si>
  <si>
    <r>
      <rPr>
        <sz val="11"/>
        <rFont val="Times New Roman"/>
        <family val="1"/>
        <charset val="204"/>
      </rPr>
      <t>письменных</t>
    </r>
  </si>
  <si>
    <r>
      <rPr>
        <sz val="11"/>
        <rFont val="Times New Roman"/>
        <family val="1"/>
        <charset val="204"/>
      </rPr>
      <t>письменных, из них:</t>
    </r>
  </si>
  <si>
    <r>
      <rPr>
        <sz val="11"/>
        <rFont val="Times New Roman"/>
        <family val="1"/>
        <charset val="204"/>
      </rPr>
      <t>по поручениям</t>
    </r>
  </si>
  <si>
    <r>
      <rPr>
        <sz val="11"/>
        <rFont val="Times New Roman"/>
        <family val="1"/>
        <charset val="204"/>
      </rPr>
      <t>Всего рассмотренных обращений, из них:</t>
    </r>
  </si>
  <si>
    <r>
      <rPr>
        <sz val="11"/>
        <rFont val="Times New Roman"/>
        <family val="1"/>
        <charset val="204"/>
      </rPr>
      <t>заявлений, всего, из них:</t>
    </r>
  </si>
  <si>
    <t>о выборе (замене) СМО, в том числе поданные посредством федеральной государственной информационной системы «Единый портал государственных и муниципальных услуг(функций)» (далее - Единый портал) и официального сайта ТФОМС</t>
  </si>
  <si>
    <r>
      <rPr>
        <sz val="11"/>
        <rFont val="Times New Roman"/>
        <family val="1"/>
        <charset val="204"/>
      </rPr>
      <t>о включении в единый регистр застрахованных лиц (далее - ЕРЗЛ), в том числе поданные посредством Единого портала и официального сайта ТФОМС</t>
    </r>
  </si>
  <si>
    <r>
      <rPr>
        <sz val="11"/>
        <rFont val="Times New Roman"/>
        <family val="1"/>
        <charset val="204"/>
      </rPr>
      <t>о переоформлении полиса обязательного медицинского страхования (далее соответственно -полис ОМС, ОМС)</t>
    </r>
  </si>
  <si>
    <r>
      <rPr>
        <sz val="11"/>
        <rFont val="Times New Roman"/>
        <family val="1"/>
        <charset val="204"/>
      </rPr>
      <t>о сдаче (утрате) полиса ОМС на материальном носителе,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</si>
  <si>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о приостановлении действия полиса ОМС,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</si>
  <si>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запросов на предоставление выписки из ЕРЗЛ сведений о полисе ОМС</t>
    </r>
  </si>
  <si>
    <r>
      <rPr>
        <sz val="11"/>
        <rFont val="Times New Roman"/>
        <family val="1"/>
        <charset val="204"/>
      </rPr>
      <t>жалоб, всего:</t>
    </r>
  </si>
  <si>
    <r>
      <rPr>
        <sz val="11"/>
        <rFont val="Times New Roman"/>
        <family val="1"/>
        <charset val="204"/>
      </rPr>
      <t>в том числе обоснованные, из них:</t>
    </r>
  </si>
  <si>
    <r>
      <rPr>
        <sz val="11"/>
        <rFont val="Times New Roman"/>
        <family val="1"/>
        <charset val="204"/>
      </rPr>
      <t>на нарушение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</si>
  <si>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3.1.1</t>
    </r>
  </si>
  <si>
    <r>
      <rPr>
        <sz val="11"/>
        <rFont val="Times New Roman"/>
        <family val="1"/>
        <charset val="204"/>
      </rPr>
      <t>на нарушение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</si>
  <si>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3.1.2</t>
    </r>
  </si>
  <si>
    <r>
      <rPr>
        <sz val="11"/>
        <rFont val="Times New Roman"/>
        <family val="1"/>
        <charset val="204"/>
      </rPr>
      <t>на нарушение прав на выбор медицинской организации</t>
    </r>
  </si>
  <si>
    <r>
      <rPr>
        <sz val="11"/>
        <rFont val="Times New Roman"/>
        <family val="1"/>
        <charset val="204"/>
      </rPr>
      <t>3.1.3</t>
    </r>
  </si>
  <si>
    <r>
      <rPr>
        <sz val="11"/>
        <rFont val="Times New Roman"/>
        <family val="1"/>
        <charset val="204"/>
      </rPr>
      <t>на нарушение прав на выбор врача</t>
    </r>
  </si>
  <si>
    <r>
      <rPr>
        <sz val="11"/>
        <rFont val="Times New Roman"/>
        <family val="1"/>
        <charset val="204"/>
      </rPr>
      <t>3.1.4</t>
    </r>
  </si>
  <si>
    <r>
      <rPr>
        <sz val="11"/>
        <rFont val="Times New Roman"/>
        <family val="1"/>
        <charset val="204"/>
      </rPr>
      <t>на организацию работы медицинской организации, (доступность медицинской помощи), всего, в том числе:</t>
    </r>
  </si>
  <si>
    <r>
      <rPr>
        <sz val="11"/>
        <rFont val="Times New Roman"/>
        <family val="1"/>
        <charset val="204"/>
      </rPr>
      <t>3.1.5</t>
    </r>
  </si>
  <si>
    <r>
      <rPr>
        <sz val="11"/>
        <rFont val="Times New Roman"/>
        <family val="1"/>
        <charset val="204"/>
      </rPr>
      <t>на сроки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</si>
  <si>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3.1.5.1</t>
    </r>
  </si>
  <si>
    <r>
      <rPr>
        <sz val="11"/>
        <rFont val="Times New Roman"/>
        <family val="1"/>
        <charset val="204"/>
      </rPr>
      <t>на сроки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</si>
  <si>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3.1.5.2</t>
    </r>
  </si>
  <si>
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лабораторных исследований при оказании первичной медико-санитарной помощи)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</si>
  <si>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3.1.5.3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</si>
  <si>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</si>
  <si>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3.1.5.4</t>
    </r>
  </si>
  <si>
    <r>
      <rPr>
        <sz val="11"/>
        <rFont val="Times New Roman"/>
        <family val="1"/>
        <charset val="204"/>
      </rPr>
      <t>на сроки ожидания оказания специализированной медицинской помощи (за исключением высокотехнологичной медицинской помощи (далее - ВМП)</t>
    </r>
  </si>
  <si>
    <r>
      <rPr>
        <sz val="11"/>
        <rFont val="Times New Roman"/>
        <family val="1"/>
        <charset val="204"/>
      </rPr>
      <t>3.1.5.5</t>
    </r>
  </si>
  <si>
    <r>
      <rPr>
        <sz val="11"/>
        <rFont val="Times New Roman"/>
        <family val="1"/>
        <charset val="204"/>
      </rPr>
      <t>на время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</si>
  <si>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3.1.5.6</t>
    </r>
  </si>
  <si>
    <t>на сроки проведения консультаций врачей-специалистов в случае подозрения на онкологическое заболевание</t>
  </si>
  <si>
    <r>
      <rPr>
        <sz val="11"/>
        <rFont val="Times New Roman"/>
        <family val="1"/>
        <charset val="204"/>
      </rPr>
      <t>3.1.5.7</t>
    </r>
  </si>
  <si>
    <r>
      <rPr>
        <sz val="11"/>
        <rFont val="Times New Roman"/>
        <family val="1"/>
        <charset val="204"/>
      </rPr>
  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исследования).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</si>
  <si>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3.1.5.8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</si>
  <si>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</si>
  <si>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3.1.5.9</t>
    </r>
  </si>
  <si>
    <r>
      <rPr>
        <sz val="11"/>
        <rFont val="Times New Roman"/>
        <family val="1"/>
        <charset val="204"/>
      </rPr>
      <t>на несвоевременность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</si>
  <si>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3.1.5.10</t>
    </r>
  </si>
  <si>
    <t>на сроки ожидания оказания специализированной медицинской помощи (за исключением высокотехнологичной медицинской помощи (далее - ВМП)</t>
  </si>
  <si>
    <r>
      <rPr>
        <sz val="11"/>
        <rFont val="Times New Roman"/>
        <family val="1"/>
        <charset val="204"/>
      </rPr>
      <t>3.1.5.11</t>
    </r>
  </si>
  <si>
    <r>
      <rPr>
        <sz val="11"/>
        <rFont val="Times New Roman"/>
        <family val="1"/>
        <charset val="204"/>
      </rPr>
      <t>на качество медицинской помощи (далее - КМП), всего, в том числе:</t>
    </r>
  </si>
  <si>
    <r>
      <rPr>
        <sz val="11"/>
        <rFont val="Times New Roman"/>
        <family val="1"/>
        <charset val="204"/>
      </rPr>
      <t>3.1.6</t>
    </r>
  </si>
  <si>
    <r>
      <rPr>
        <sz val="11"/>
        <rFont val="Times New Roman"/>
        <family val="1"/>
        <charset val="204"/>
      </rPr>
      <t>3.1.6.1</t>
    </r>
  </si>
  <si>
    <r>
      <rPr>
        <sz val="11"/>
        <rFont val="Times New Roman"/>
        <family val="1"/>
        <charset val="204"/>
      </rPr>
      <t>при летальном исходе</t>
    </r>
  </si>
  <si>
    <r>
      <rPr>
        <sz val="11"/>
        <rFont val="Times New Roman"/>
        <family val="1"/>
        <charset val="204"/>
      </rPr>
      <t>3.1.6.2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</si>
  <si>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 xml:space="preserve">COVID </t>
    </r>
    <r>
      <rPr>
        <sz val="11"/>
        <rFont val="Times New Roman"/>
        <family val="1"/>
        <charset val="204"/>
      </rPr>
      <t xml:space="preserve">-19 </t>
    </r>
    <r>
      <rPr>
        <sz val="11"/>
        <rFont val="Times New Roman"/>
        <family val="1"/>
        <charset val="204"/>
      </rPr>
      <t>(U07.1, U07.2)</t>
    </r>
  </si>
  <si>
    <r>
      <rPr>
        <sz val="11"/>
        <rFont val="Times New Roman"/>
        <family val="1"/>
        <charset val="204"/>
      </rPr>
      <t>3.1.6.3</t>
    </r>
  </si>
  <si>
    <r>
      <rPr>
        <sz val="11"/>
        <rFont val="Times New Roman"/>
        <family val="1"/>
        <charset val="204"/>
      </rPr>
      <t>при выявлении по результатам экспертизы качества медицинской помощи (далее -ЭКМП) нарушений/дефек-тов,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</si>
  <si>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3.1.6.4</t>
    </r>
  </si>
  <si>
    <r>
      <rPr>
        <sz val="11"/>
        <rFont val="Times New Roman"/>
        <family val="1"/>
        <charset val="204"/>
      </rPr>
      <t>при выявлении по результатам ЭКМП дефектов/ нарушений, приведших к инвалидизации</t>
    </r>
  </si>
  <si>
    <r>
      <rPr>
        <sz val="11"/>
        <rFont val="Times New Roman"/>
        <family val="1"/>
        <charset val="204"/>
      </rPr>
      <t>3.1.6.5</t>
    </r>
  </si>
  <si>
    <r>
      <rPr>
        <sz val="11"/>
        <rFont val="Times New Roman"/>
        <family val="1"/>
        <charset val="204"/>
      </rPr>
      <t>при установлении неверного диагноза</t>
    </r>
  </si>
  <si>
    <r>
      <rPr>
        <sz val="11"/>
        <rFont val="Times New Roman"/>
        <family val="1"/>
        <charset val="204"/>
      </rPr>
      <t>3.1.6.6</t>
    </r>
  </si>
  <si>
    <r>
      <rPr>
        <sz val="11"/>
        <rFont val="Times New Roman"/>
        <family val="1"/>
        <charset val="204"/>
      </rPr>
      <t>при преждевременном прекращении оказания медицинской помощи</t>
    </r>
  </si>
  <si>
    <r>
      <rPr>
        <sz val="11"/>
        <rFont val="Times New Roman"/>
        <family val="1"/>
        <charset val="204"/>
      </rPr>
      <t>3.1.6.7</t>
    </r>
  </si>
  <si>
    <r>
      <rPr>
        <sz val="11"/>
        <rFont val="Times New Roman"/>
        <family val="1"/>
        <charset val="204"/>
      </rPr>
      <t>при госпитализации с нарушением профильности оказания медицинской помощи</t>
    </r>
  </si>
  <si>
    <r>
      <rPr>
        <sz val="11"/>
        <rFont val="Times New Roman"/>
        <family val="1"/>
        <charset val="204"/>
      </rPr>
      <t>3.1.6.8</t>
    </r>
  </si>
  <si>
    <r>
      <rPr>
        <sz val="11"/>
        <rFont val="Times New Roman"/>
        <family val="1"/>
        <charset val="204"/>
      </rPr>
      <t>при направлении на экстракорпорально е оплодотворение (далее - ЭКО) и при его проведении</t>
    </r>
  </si>
  <si>
    <r>
      <rPr>
        <sz val="11"/>
        <rFont val="Times New Roman"/>
        <family val="1"/>
        <charset val="204"/>
      </rPr>
      <t>3.1.6.9</t>
    </r>
  </si>
  <si>
    <r>
      <rPr>
        <sz val="11"/>
        <rFont val="Times New Roman"/>
        <family val="1"/>
        <charset val="204"/>
      </rPr>
      <t>при проведении медицинской реабилитации</t>
    </r>
  </si>
  <si>
    <r>
      <rPr>
        <sz val="11"/>
        <rFont val="Times New Roman"/>
        <family val="1"/>
        <charset val="204"/>
      </rPr>
      <t>3.1.6.10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</si>
  <si>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</si>
  <si>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3.1.6.11</t>
    </r>
  </si>
  <si>
    <r>
      <rPr>
        <sz val="11"/>
        <rFont val="Times New Roman"/>
        <family val="1"/>
        <charset val="204"/>
      </rPr>
      <t>при хронических неинфекционных заболеваниях (далее - ХНИЗ)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</si>
  <si>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3.1.6.12</t>
    </r>
  </si>
  <si>
    <r>
      <rPr>
        <sz val="11"/>
        <rFont val="Times New Roman"/>
        <family val="1"/>
        <charset val="204"/>
      </rPr>
      <t>при оказании медицинской помощи несовершеннолетним</t>
    </r>
  </si>
  <si>
    <r>
      <rPr>
        <sz val="11"/>
        <rFont val="Times New Roman"/>
        <family val="1"/>
        <charset val="204"/>
      </rPr>
      <t>3.1.6.13</t>
    </r>
  </si>
  <si>
    <r>
      <rPr>
        <sz val="11"/>
        <rFont val="Times New Roman"/>
        <family val="1"/>
        <charset val="204"/>
      </rPr>
      <t>при проведении профилактических мероприятий, всего, из них:</t>
    </r>
  </si>
  <si>
    <r>
      <rPr>
        <sz val="11"/>
        <rFont val="Times New Roman"/>
        <family val="1"/>
        <charset val="204"/>
      </rPr>
      <t>3.1.7</t>
    </r>
  </si>
  <si>
    <r>
      <rPr>
        <sz val="11"/>
        <rFont val="Times New Roman"/>
        <family val="1"/>
        <charset val="204"/>
      </rPr>
      <t>при проведении диспансеризации (за исключением диспансеризации несовершеннолетних)</t>
    </r>
  </si>
  <si>
    <r>
      <rPr>
        <sz val="11"/>
        <rFont val="Times New Roman"/>
        <family val="1"/>
        <charset val="204"/>
      </rPr>
      <t>3.1.7.1</t>
    </r>
  </si>
  <si>
    <r>
      <rPr>
        <sz val="11"/>
        <rFont val="Times New Roman"/>
        <family val="1"/>
        <charset val="204"/>
      </rPr>
      <t>при проведении диспансерного наблюдения (за исключением диспансерного наблюдения несовершеннолетних)</t>
    </r>
  </si>
  <si>
    <r>
      <rPr>
        <sz val="11"/>
        <rFont val="Times New Roman"/>
        <family val="1"/>
        <charset val="204"/>
      </rPr>
      <t>3.1.7.2</t>
    </r>
  </si>
  <si>
    <r>
      <rPr>
        <sz val="11"/>
        <rFont val="Times New Roman"/>
        <family val="1"/>
        <charset val="204"/>
      </rPr>
      <t>при проведении углубленной диспансеризации (за исключением углубленной диспансеризации несовершеннолетних)</t>
    </r>
  </si>
  <si>
    <r>
      <rPr>
        <sz val="11"/>
        <rFont val="Times New Roman"/>
        <family val="1"/>
        <charset val="204"/>
      </rPr>
      <t>3.1.7.3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</si>
  <si>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мероприятий несовершеннолетних)</t>
    </r>
  </si>
  <si>
    <r>
      <rPr>
        <sz val="11"/>
        <rFont val="Times New Roman"/>
        <family val="1"/>
        <charset val="204"/>
      </rPr>
      <t>3.1.7.4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</si>
  <si>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несовершеннолетним</t>
    </r>
  </si>
  <si>
    <r>
      <rPr>
        <sz val="11"/>
        <rFont val="Times New Roman"/>
        <family val="1"/>
        <charset val="204"/>
      </rPr>
      <t>3.1.7.5</t>
    </r>
  </si>
  <si>
    <r>
      <rPr>
        <sz val="11"/>
        <rFont val="Times New Roman"/>
        <family val="1"/>
        <charset val="204"/>
      </rPr>
      <t>на приобретение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</si>
  <si>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3.1.8</t>
    </r>
  </si>
  <si>
    <r>
      <rPr>
        <sz val="11"/>
        <rFont val="Times New Roman"/>
        <family val="1"/>
        <charset val="204"/>
      </rPr>
      <t>на отказ в оказании медицинской помощи по программам ОМС</t>
    </r>
  </si>
  <si>
    <r>
      <rPr>
        <sz val="11"/>
        <rFont val="Times New Roman"/>
        <family val="1"/>
        <charset val="204"/>
      </rPr>
      <t>3.1.9</t>
    </r>
  </si>
  <si>
    <r>
      <rPr>
        <sz val="11"/>
        <rFont val="Times New Roman"/>
        <family val="1"/>
        <charset val="204"/>
      </rPr>
      <t>на взимание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</si>
  <si>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3.1.10</t>
    </r>
  </si>
  <si>
    <r>
      <rPr>
        <sz val="11"/>
        <rFont val="Times New Roman"/>
        <family val="1"/>
        <charset val="204"/>
      </rPr>
      <t>на получение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</si>
  <si>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3.1.11</t>
    </r>
  </si>
  <si>
    <r>
      <rPr>
        <sz val="11"/>
        <rFont val="Times New Roman"/>
        <family val="1"/>
        <charset val="204"/>
      </rPr>
      <t>на СМО, осуществляющую деятельность в сфере ОМС</t>
    </r>
  </si>
  <si>
    <r>
      <rPr>
        <sz val="11"/>
        <rFont val="Times New Roman"/>
        <family val="1"/>
        <charset val="204"/>
      </rPr>
      <t>3.1.12</t>
    </r>
  </si>
  <si>
    <r>
      <rPr>
        <sz val="11"/>
        <rFont val="Times New Roman"/>
        <family val="1"/>
        <charset val="204"/>
      </rPr>
      <t>на порядок направления и порядок оказания медицинской помощи в рамках первичной медико-санитарной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</si>
  <si>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3.1.13</t>
    </r>
  </si>
  <si>
    <r>
      <rPr>
        <sz val="11"/>
        <rFont val="Times New Roman"/>
        <family val="1"/>
        <charset val="204"/>
      </rPr>
      <t>на недостоверные сведения об оказанной медицинской помощи</t>
    </r>
  </si>
  <si>
    <r>
      <rPr>
        <sz val="11"/>
        <rFont val="Times New Roman"/>
        <family val="1"/>
        <charset val="204"/>
      </rPr>
      <t>3.1.14</t>
    </r>
  </si>
  <si>
    <r>
      <rPr>
        <sz val="11"/>
        <rFont val="Times New Roman"/>
        <family val="1"/>
        <charset val="204"/>
      </rPr>
      <t>другие причины</t>
    </r>
  </si>
  <si>
    <r>
      <rPr>
        <sz val="11"/>
        <rFont val="Times New Roman"/>
        <family val="1"/>
        <charset val="204"/>
      </rPr>
      <t>3.1.15</t>
    </r>
  </si>
  <si>
    <r>
      <rPr>
        <sz val="11"/>
        <rFont val="Times New Roman"/>
        <family val="1"/>
        <charset val="204"/>
      </rPr>
      <t>необоснованные жалобы</t>
    </r>
  </si>
  <si>
    <r>
      <rPr>
        <sz val="11"/>
        <rFont val="Times New Roman"/>
        <family val="1"/>
        <charset val="204"/>
      </rPr>
      <t>жалобы, по которым отсутствуют основания для отнесения к обоснованным или необоснованным</t>
    </r>
  </si>
  <si>
    <r>
      <rPr>
        <sz val="11"/>
        <rFont val="Times New Roman"/>
        <family val="1"/>
        <charset val="204"/>
      </rPr>
      <t>обращения за разъяснениями (консультациями), всего, в том числе о (об):</t>
    </r>
  </si>
  <si>
    <r>
      <rPr>
        <sz val="11"/>
        <rFont val="Times New Roman"/>
        <family val="1"/>
        <charset val="204"/>
      </rPr>
      <t>выборе (замене) СМО</t>
    </r>
  </si>
  <si>
    <r>
      <rPr>
        <sz val="11"/>
        <rFont val="Times New Roman"/>
        <family val="1"/>
        <charset val="204"/>
      </rPr>
      <t>переоформлении полиса ОМС, сдаче полиса ОМС на материальном носителе, о приостановлении действия полиса ОМС, всего, в том числе:</t>
    </r>
  </si>
  <si>
    <r>
      <rPr>
        <sz val="11"/>
        <rFont val="Times New Roman"/>
        <family val="1"/>
        <charset val="204"/>
      </rPr>
      <t>превышении сроков оформления полиса ОМС (выписки)</t>
    </r>
  </si>
  <si>
    <r>
      <rPr>
        <sz val="11"/>
        <rFont val="Times New Roman"/>
        <family val="1"/>
        <charset val="204"/>
      </rPr>
      <t>4.2.1</t>
    </r>
  </si>
  <si>
    <r>
      <rPr>
        <sz val="11"/>
        <rFont val="Times New Roman"/>
        <family val="1"/>
        <charset val="204"/>
      </rPr>
      <t>выборе медицинской организации</t>
    </r>
  </si>
  <si>
    <r>
      <rPr>
        <sz val="11"/>
        <rFont val="Times New Roman"/>
        <family val="1"/>
        <charset val="204"/>
      </rPr>
      <t>выборе врача</t>
    </r>
  </si>
  <si>
    <r>
      <rPr>
        <sz val="11"/>
        <rFont val="Times New Roman"/>
        <family val="1"/>
        <charset val="204"/>
      </rPr>
      <t>организации работы медицинской организации</t>
    </r>
  </si>
  <si>
    <t>невозможности записаться на прием к врачу в медицинскую организацию в случае неотражения полиса ОМС на Едином портале, неприсвоении единого номера полиса ОМС/отсутствии полиса ОМС в ЕРЗЛ</t>
  </si>
  <si>
    <r>
      <rPr>
        <sz val="11"/>
        <rFont val="Times New Roman"/>
        <family val="1"/>
        <charset val="204"/>
      </rPr>
      <t>4.5.1</t>
    </r>
  </si>
  <si>
    <r>
      <rPr>
        <sz val="11"/>
        <rFont val="Times New Roman"/>
        <family val="1"/>
        <charset val="204"/>
      </rPr>
      <t>оказании медицинской помощи, всего, в том числе:</t>
    </r>
  </si>
  <si>
    <r>
      <rPr>
        <sz val="11"/>
        <rFont val="Times New Roman"/>
        <family val="1"/>
        <charset val="204"/>
      </rPr>
      <t>сроках ожидания медицинской помощи</t>
    </r>
  </si>
  <si>
    <r>
      <rPr>
        <sz val="11"/>
        <rFont val="Times New Roman"/>
        <family val="1"/>
        <charset val="204"/>
      </rPr>
      <t>4.6.1</t>
    </r>
  </si>
  <si>
    <r>
      <rPr>
        <sz val="11"/>
        <rFont val="Times New Roman"/>
        <family val="1"/>
        <charset val="204"/>
      </rPr>
      <t>проведении ЭКО</t>
    </r>
  </si>
  <si>
    <r>
      <rPr>
        <sz val="11"/>
        <rFont val="Times New Roman"/>
        <family val="1"/>
        <charset val="204"/>
      </rPr>
      <t>4.6.2</t>
    </r>
  </si>
  <si>
    <r>
      <rPr>
        <sz val="11"/>
        <rFont val="Times New Roman"/>
        <family val="1"/>
        <charset val="204"/>
      </rPr>
      <t>при онкологических заболеваниях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</si>
  <si>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4.6.3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</si>
  <si>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</si>
  <si>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4.6.4</t>
    </r>
  </si>
  <si>
    <r>
      <rPr>
        <sz val="11"/>
        <rFont val="Times New Roman"/>
        <family val="1"/>
        <charset val="204"/>
      </rPr>
      <t>при ХНИЗ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</si>
  <si>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4.6.5</t>
    </r>
  </si>
  <si>
    <r>
      <rPr>
        <sz val="11"/>
        <rFont val="Times New Roman"/>
        <family val="1"/>
        <charset val="204"/>
      </rPr>
      <t>4.6.6</t>
    </r>
  </si>
  <si>
    <r>
      <rPr>
        <sz val="11"/>
        <rFont val="Times New Roman"/>
        <family val="1"/>
        <charset val="204"/>
      </rPr>
      <t>проведении профилактических мероприятий</t>
    </r>
  </si>
  <si>
    <r>
      <rPr>
        <sz val="11"/>
        <rFont val="Times New Roman"/>
        <family val="1"/>
        <charset val="204"/>
      </rPr>
      <t>лекарственном обеспечении, всего, в том числе:</t>
    </r>
  </si>
  <si>
    <t>при оказании медицинской помощи по профилю «онкология»</t>
  </si>
  <si>
    <r>
      <rPr>
        <sz val="11"/>
        <rFont val="Times New Roman"/>
        <family val="1"/>
        <charset val="204"/>
      </rPr>
      <t>проведении консультаций (консилиумов) с применением телемедицинских технологий медицинскими работниками медицинских организаций, функции и полномочия учредителей в отношении которых осуществляют Правительство Российской Федерации или федеральные органы исполнительной власти, участвующих в реализации федерального проекта «Развитие сети национальных медицинских исследовательских центров и внедрение инновационных медицинских технологий» национального проекта «Здравоохранение» (далее - проведение консультаций (консилиумов) медицинскими работниками национальных медицинских исследовательских центров)</t>
    </r>
  </si>
  <si>
    <t>получении медицинской помощи за пределами территории субъекта Российской Федерации, в котором выдан полис ОМС</t>
  </si>
  <si>
    <r>
      <rPr>
        <sz val="11"/>
        <rFont val="Times New Roman"/>
        <family val="1"/>
        <charset val="204"/>
      </rPr>
      <t>отказе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</si>
  <si>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взимании денежных средств за медицинскую помощь по программ ОМС, в том числе за:</t>
    </r>
  </si>
  <si>
    <r>
      <rPr>
        <sz val="11"/>
        <rFont val="Times New Roman"/>
        <family val="1"/>
        <charset val="204"/>
      </rPr>
      <t>лекарственные препараты и расходные материалы</t>
    </r>
  </si>
  <si>
    <r>
      <rPr>
        <sz val="11"/>
        <rFont val="Times New Roman"/>
        <family val="1"/>
        <charset val="204"/>
      </rPr>
      <t>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</si>
  <si>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</si>
  <si>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порядке направления и порядке оказания медицинской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</si>
  <si>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другие виды обращений за разъяснениями (консультациями)</t>
    </r>
  </si>
  <si>
    <r>
      <rPr>
        <sz val="11"/>
        <rFont val="Times New Roman"/>
        <family val="1"/>
        <charset val="204"/>
      </rPr>
      <t>предложения</t>
    </r>
  </si>
  <si>
    <r>
      <rPr>
        <sz val="11"/>
        <rFont val="Times New Roman"/>
        <family val="1"/>
        <charset val="204"/>
      </rPr>
      <t>благодарности</t>
    </r>
  </si>
  <si>
    <r>
      <rPr>
        <sz val="11"/>
        <rFont val="Times New Roman"/>
        <family val="1"/>
        <charset val="204"/>
      </rPr>
      <t>Количество спорных случаев (сумма возмещения ущерба, причиненного застрахованным лицам)</t>
    </r>
  </si>
  <si>
    <r>
      <rPr>
        <sz val="11"/>
        <rFont val="Times New Roman"/>
        <family val="1"/>
        <charset val="204"/>
      </rPr>
      <t>Спорные случаи, разрешенные в досудебном порядке</t>
    </r>
  </si>
  <si>
    <r>
      <rPr>
        <sz val="11"/>
        <rFont val="Times New Roman"/>
        <family val="1"/>
        <charset val="204"/>
      </rPr>
      <t>Спорные случаи, рассматриваемые и разрешенные в судебном порядке</t>
    </r>
  </si>
  <si>
    <r>
      <rPr>
        <sz val="11"/>
        <rFont val="Times New Roman"/>
        <family val="1"/>
        <charset val="204"/>
      </rPr>
      <t>в том числе по лицам, обратившимся за защитой прав застрахованного лица:</t>
    </r>
  </si>
  <si>
    <r>
      <rPr>
        <sz val="11"/>
        <rFont val="Times New Roman"/>
        <family val="1"/>
        <charset val="204"/>
      </rPr>
      <t>Застрахованное лицо</t>
    </r>
  </si>
  <si>
    <r>
      <rPr>
        <sz val="11"/>
        <rFont val="Times New Roman"/>
        <family val="1"/>
        <charset val="204"/>
      </rPr>
      <t>Представитель застрахованного лица</t>
    </r>
  </si>
  <si>
    <r>
      <rPr>
        <sz val="11"/>
        <rFont val="Times New Roman"/>
        <family val="1"/>
        <charset val="204"/>
      </rPr>
      <t>Органы прокуратуры</t>
    </r>
  </si>
  <si>
    <r>
      <rPr>
        <sz val="11"/>
        <rFont val="Times New Roman"/>
        <family val="1"/>
        <charset val="204"/>
      </rPr>
      <t>Количество спорных случаев, удовлетворенных в досудебном порядке</t>
    </r>
  </si>
  <si>
    <r>
      <rPr>
        <sz val="11"/>
        <rFont val="Times New Roman"/>
        <family val="1"/>
        <charset val="204"/>
      </rPr>
      <t>Сумма           причиненного застрахованному           лицу имущественного        ущерба или компенсации морального вреда, выплаченная медицинской организацией в досудебном порядке(рублей)</t>
    </r>
  </si>
  <si>
    <r>
      <rPr>
        <sz val="11"/>
        <rFont val="Times New Roman"/>
        <family val="1"/>
        <charset val="204"/>
      </rPr>
      <t>Количество спорных случаев, рассматриваемых в судебном порядке, всего, в том числе:</t>
    </r>
  </si>
  <si>
    <r>
      <rPr>
        <sz val="11"/>
        <rFont val="Times New Roman"/>
        <family val="1"/>
        <charset val="204"/>
      </rPr>
      <t>дел в производстве суда на начало отчетного периода, всего, в том числе:</t>
    </r>
  </si>
  <si>
    <r>
      <rPr>
        <sz val="11"/>
        <rFont val="Times New Roman"/>
        <family val="1"/>
        <charset val="204"/>
      </rPr>
      <t>отказано в удовлетворении исков</t>
    </r>
  </si>
  <si>
    <r>
      <rPr>
        <sz val="11"/>
        <rFont val="Times New Roman"/>
        <family val="1"/>
        <charset val="204"/>
      </rPr>
      <t>удовлетворено исков</t>
    </r>
  </si>
  <si>
    <r>
      <rPr>
        <sz val="11"/>
        <rFont val="Times New Roman"/>
        <family val="1"/>
        <charset val="204"/>
      </rPr>
      <t>прекращено дел судами</t>
    </r>
  </si>
  <si>
    <r>
      <rPr>
        <sz val="11"/>
        <rFont val="Times New Roman"/>
        <family val="1"/>
        <charset val="204"/>
      </rPr>
      <t>подано исков за отчетный период, всего, в том числе:</t>
    </r>
  </si>
  <si>
    <r>
      <rPr>
        <sz val="11"/>
        <rFont val="Times New Roman"/>
        <family val="1"/>
        <charset val="204"/>
      </rPr>
      <t>3.2.1</t>
    </r>
  </si>
  <si>
    <r>
      <rPr>
        <sz val="11"/>
        <rFont val="Times New Roman"/>
        <family val="1"/>
        <charset val="204"/>
      </rPr>
      <t>3.2.2</t>
    </r>
  </si>
  <si>
    <r>
      <rPr>
        <sz val="11"/>
        <rFont val="Times New Roman"/>
        <family val="1"/>
        <charset val="204"/>
      </rPr>
      <t>3.2.3</t>
    </r>
  </si>
  <si>
    <r>
      <rPr>
        <sz val="11"/>
        <rFont val="Times New Roman"/>
        <family val="1"/>
        <charset val="204"/>
      </rPr>
      <t>дела, по которым вступивший в законную силу судебный акт отменен      или      изменен вышестоящим судом</t>
    </r>
  </si>
  <si>
    <r>
      <rPr>
        <sz val="11"/>
        <rFont val="Times New Roman"/>
        <family val="1"/>
        <charset val="204"/>
      </rPr>
      <t>Сумма возмещения ущерба, причиненного застрахованному лицу медицинской организацией в судебном порядке (рублей), в том числе с:</t>
    </r>
  </si>
  <si>
    <r>
      <rPr>
        <sz val="11"/>
        <rFont val="Times New Roman"/>
        <family val="1"/>
        <charset val="204"/>
      </rPr>
      <t>материальным возмещением</t>
    </r>
  </si>
  <si>
    <r>
      <rPr>
        <sz val="11"/>
        <rFont val="Times New Roman"/>
        <family val="1"/>
        <charset val="204"/>
      </rPr>
      <t>компенсацией морального вреда</t>
    </r>
  </si>
  <si>
    <r>
      <rPr>
        <sz val="11"/>
        <rFont val="Times New Roman"/>
        <family val="1"/>
        <charset val="204"/>
      </rPr>
      <t>Спорные случаи, разрешенные в судебном порядке</t>
    </r>
  </si>
  <si>
    <r>
      <rPr>
        <sz val="11"/>
        <rFont val="Times New Roman"/>
        <family val="1"/>
        <charset val="204"/>
      </rPr>
      <t>Количество разрешенных спорных случаев, всего, в том числе, по жалобам, в связи с:</t>
    </r>
  </si>
  <si>
    <r>
      <rPr>
        <sz val="11"/>
        <rFont val="Times New Roman"/>
        <family val="1"/>
        <charset val="204"/>
      </rPr>
      <t>нарушением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</si>
  <si>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нарушением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</si>
  <si>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нарушением прав на выбор медицинской организации</t>
    </r>
  </si>
  <si>
    <r>
      <rPr>
        <sz val="11"/>
        <rFont val="Times New Roman"/>
        <family val="1"/>
        <charset val="204"/>
      </rPr>
      <t>нарушением прав на выбор врача</t>
    </r>
  </si>
  <si>
    <r>
      <rPr>
        <sz val="11"/>
        <rFont val="Times New Roman"/>
        <family val="1"/>
        <charset val="204"/>
      </rPr>
      <t>организацией работы медицинской организации (доступность медицинской помощи), всего, в том числе в связи с:</t>
    </r>
  </si>
  <si>
    <r>
      <rPr>
        <sz val="11"/>
        <rFont val="Times New Roman"/>
        <family val="1"/>
        <charset val="204"/>
      </rPr>
      <t>сроками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</si>
  <si>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1.5.1</t>
    </r>
  </si>
  <si>
    <r>
      <rPr>
        <sz val="11"/>
        <rFont val="Times New Roman"/>
        <family val="1"/>
        <charset val="204"/>
      </rPr>
      <t>сроками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</si>
  <si>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1.5.2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</si>
  <si>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исследования)и лабораторные исследования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</si>
  <si>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1.5.3</t>
    </r>
  </si>
  <si>
    <t>сроками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</si>
  <si>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1.5.4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</si>
  <si>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</t>
    </r>
  </si>
  <si>
    <r>
      <rPr>
        <sz val="11"/>
        <rFont val="Times New Roman"/>
        <family val="1"/>
        <charset val="204"/>
      </rPr>
      <t>1.5.5</t>
    </r>
  </si>
  <si>
    <r>
      <rPr>
        <sz val="11"/>
        <rFont val="Times New Roman"/>
        <family val="1"/>
        <charset val="204"/>
      </rPr>
      <t>временем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</si>
  <si>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1.5.6</t>
    </r>
  </si>
  <si>
    <r>
      <rPr>
        <sz val="11"/>
        <rFont val="Times New Roman"/>
        <family val="1"/>
        <charset val="204"/>
      </rPr>
      <t>сроками проведения консультаций врачей специалистов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</si>
  <si>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1.5.7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</si>
  <si>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</si>
  <si>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1.5.8</t>
    </r>
  </si>
  <si>
    <r>
      <rPr>
        <sz val="11"/>
        <rFont val="Times New Roman"/>
        <family val="1"/>
        <charset val="204"/>
      </rPr>
      <t>сроками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</si>
  <si>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1.5.9</t>
    </r>
  </si>
  <si>
    <r>
      <rPr>
        <sz val="11"/>
        <rFont val="Times New Roman"/>
        <family val="1"/>
        <charset val="204"/>
      </rPr>
      <t>несвоевременностью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</si>
  <si>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1.5.10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</si>
  <si>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 для пациентов с онкологическими заболеваниями</t>
    </r>
  </si>
  <si>
    <r>
      <rPr>
        <sz val="11"/>
        <rFont val="Times New Roman"/>
        <family val="1"/>
        <charset val="204"/>
      </rPr>
      <t>1.5.11</t>
    </r>
  </si>
  <si>
    <r>
      <rPr>
        <sz val="11"/>
        <rFont val="Times New Roman"/>
        <family val="1"/>
        <charset val="204"/>
      </rPr>
      <t>КМП, всего в том числе:</t>
    </r>
  </si>
  <si>
    <r>
      <rPr>
        <sz val="11"/>
        <rFont val="Times New Roman"/>
        <family val="1"/>
        <charset val="204"/>
      </rPr>
      <t>1.6.1</t>
    </r>
  </si>
  <si>
    <r>
      <rPr>
        <sz val="11"/>
        <rFont val="Times New Roman"/>
        <family val="1"/>
        <charset val="204"/>
      </rPr>
      <t>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</si>
  <si>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</si>
  <si>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1.6.3</t>
    </r>
  </si>
  <si>
    <r>
      <rPr>
        <sz val="11"/>
        <rFont val="Times New Roman"/>
        <family val="1"/>
        <charset val="204"/>
      </rPr>
      <t>при выявлении по результатам ЭКМП нарушений/дефектов,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</si>
  <si>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1.6.4</t>
    </r>
  </si>
  <si>
    <r>
      <rPr>
        <sz val="11"/>
        <rFont val="Times New Roman"/>
        <family val="1"/>
        <charset val="204"/>
      </rPr>
      <t>при выявлении по результатам ЭКМП дефектов/нарушений, приведших к инвалидизации</t>
    </r>
  </si>
  <si>
    <r>
      <rPr>
        <sz val="11"/>
        <rFont val="Times New Roman"/>
        <family val="1"/>
        <charset val="204"/>
      </rPr>
      <t>1.6.5</t>
    </r>
  </si>
  <si>
    <r>
      <rPr>
        <sz val="11"/>
        <rFont val="Times New Roman"/>
        <family val="1"/>
        <charset val="204"/>
      </rPr>
      <t>1.6.6</t>
    </r>
  </si>
  <si>
    <r>
      <rPr>
        <sz val="11"/>
        <rFont val="Times New Roman"/>
        <family val="1"/>
        <charset val="204"/>
      </rPr>
      <t>1.6.7</t>
    </r>
  </si>
  <si>
    <r>
      <rPr>
        <sz val="11"/>
        <rFont val="Times New Roman"/>
        <family val="1"/>
        <charset val="204"/>
      </rPr>
      <t>1.6.8</t>
    </r>
  </si>
  <si>
    <r>
      <rPr>
        <sz val="11"/>
        <rFont val="Times New Roman"/>
        <family val="1"/>
        <charset val="204"/>
      </rPr>
      <t>при направлении на ЭКО и при его проведении</t>
    </r>
  </si>
  <si>
    <r>
      <rPr>
        <sz val="11"/>
        <rFont val="Times New Roman"/>
        <family val="1"/>
        <charset val="204"/>
      </rPr>
      <t>1.6.9</t>
    </r>
  </si>
  <si>
    <r>
      <rPr>
        <sz val="11"/>
        <rFont val="Times New Roman"/>
        <family val="1"/>
        <charset val="204"/>
      </rPr>
      <t>1.6.10</t>
    </r>
  </si>
  <si>
    <r>
      <rPr>
        <sz val="11"/>
        <rFont val="Times New Roman"/>
        <family val="1"/>
        <charset val="204"/>
      </rPr>
      <t>1.6.11</t>
    </r>
  </si>
  <si>
    <r>
      <rPr>
        <sz val="11"/>
        <rFont val="Times New Roman"/>
        <family val="1"/>
        <charset val="204"/>
      </rPr>
      <t>1.6.12</t>
    </r>
  </si>
  <si>
    <r>
      <rPr>
        <sz val="11"/>
        <rFont val="Times New Roman"/>
        <family val="1"/>
        <charset val="204"/>
      </rPr>
      <t>1.6.13</t>
    </r>
  </si>
  <si>
    <r>
      <rPr>
        <sz val="11"/>
        <rFont val="Times New Roman"/>
        <family val="1"/>
        <charset val="204"/>
      </rPr>
      <t>при проведении профилактических мероприятий всего, из них:</t>
    </r>
  </si>
  <si>
    <r>
      <rPr>
        <sz val="11"/>
        <rFont val="Times New Roman"/>
        <family val="1"/>
        <charset val="204"/>
      </rPr>
      <t>1.7.1</t>
    </r>
  </si>
  <si>
    <r>
      <rPr>
        <sz val="11"/>
        <rFont val="Times New Roman"/>
        <family val="1"/>
        <charset val="204"/>
      </rPr>
      <t>1.7.2</t>
    </r>
  </si>
  <si>
    <r>
      <rPr>
        <sz val="11"/>
        <rFont val="Times New Roman"/>
        <family val="1"/>
        <charset val="204"/>
      </rPr>
      <t>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</si>
  <si>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медицинских осмотров несовершеннолетних)</t>
    </r>
  </si>
  <si>
    <r>
      <rPr>
        <sz val="11"/>
        <rFont val="Times New Roman"/>
        <family val="1"/>
        <charset val="204"/>
      </rPr>
      <t>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</si>
  <si>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несовершеннолетних</t>
    </r>
  </si>
  <si>
    <r>
      <rPr>
        <sz val="11"/>
        <rFont val="Times New Roman"/>
        <family val="1"/>
        <charset val="204"/>
      </rPr>
      <t>1.7.5</t>
    </r>
  </si>
  <si>
    <r>
      <rPr>
        <sz val="11"/>
        <rFont val="Times New Roman"/>
        <family val="1"/>
        <charset val="204"/>
      </rPr>
      <t>приобретением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</si>
  <si>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отказом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</si>
  <si>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взиманием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</si>
  <si>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получением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</si>
  <si>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жалобами на СМО, осуществляющую деятельность в сфере ОМС</t>
    </r>
  </si>
  <si>
    <r>
      <rPr>
        <sz val="11"/>
        <rFont val="Times New Roman"/>
        <family val="1"/>
        <charset val="204"/>
      </rPr>
      <t>порядком направления и порядком оказания медицинской помощи в рамках первичной медико-санитарной помощи в медицинские организации,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</si>
  <si>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недостоверными сведениями об оказанной медицинской помощи</t>
    </r>
  </si>
  <si>
    <r>
      <rPr>
        <sz val="11"/>
        <rFont val="Times New Roman"/>
        <family val="1"/>
        <charset val="204"/>
      </rPr>
      <t>1.14</t>
    </r>
  </si>
  <si>
    <r>
      <rPr>
        <sz val="11"/>
        <rFont val="Times New Roman"/>
        <family val="1"/>
        <charset val="204"/>
      </rPr>
      <t>другими причинами</t>
    </r>
  </si>
  <si>
    <r>
      <rPr>
        <sz val="11"/>
        <rFont val="Times New Roman"/>
        <family val="1"/>
        <charset val="204"/>
      </rPr>
      <t>1.15</t>
    </r>
  </si>
  <si>
    <r>
      <rPr>
        <sz val="11"/>
        <rFont val="Times New Roman"/>
        <family val="1"/>
        <charset val="204"/>
      </rPr>
      <t>Количество исков в порядке регресса (сумма средств, полученных по регрессным искам)</t>
    </r>
  </si>
  <si>
    <r>
      <rPr>
        <sz val="11"/>
        <rFont val="Times New Roman"/>
        <family val="1"/>
        <charset val="204"/>
      </rPr>
      <t>Регрессные иски, всего</t>
    </r>
  </si>
  <si>
    <r>
      <rPr>
        <sz val="11"/>
        <rFont val="Times New Roman"/>
        <family val="1"/>
        <charset val="204"/>
      </rPr>
      <t>в том числе, предъявленные: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</si>
  <si>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</si>
  <si>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Количество исков в порядке регресса</t>
    </r>
  </si>
  <si>
    <r>
      <rPr>
        <sz val="11"/>
        <rFont val="Times New Roman"/>
        <family val="1"/>
        <charset val="204"/>
      </rPr>
      <t>Количество удовлетворенных исков в порядке регресса</t>
    </r>
  </si>
  <si>
    <r>
      <rPr>
        <sz val="11"/>
        <rFont val="Times New Roman"/>
        <family val="1"/>
        <charset val="204"/>
      </rPr>
      <t>Сумма поступивших финансовых средств в порядке регресса (рублей)</t>
    </r>
  </si>
  <si>
    <r>
      <rPr>
        <sz val="11"/>
        <rFont val="Times New Roman"/>
        <family val="1"/>
        <charset val="204"/>
      </rPr>
      <t>Сумма израсходованных финансовых средств, поступивших в порядке регресса (рублей), из них на:</t>
    </r>
  </si>
  <si>
    <r>
      <rPr>
        <sz val="11"/>
        <rFont val="Times New Roman"/>
        <family val="1"/>
        <charset val="204"/>
      </rPr>
      <t>возмещение расходов на оплату медицинской помощи</t>
    </r>
  </si>
  <si>
    <r>
      <rPr>
        <sz val="11"/>
        <rFont val="Times New Roman"/>
        <family val="1"/>
        <charset val="204"/>
      </rPr>
      <t>возмещение судебных расходов</t>
    </r>
  </si>
  <si>
    <r>
      <rPr>
        <sz val="11"/>
        <rFont val="Times New Roman"/>
        <family val="1"/>
        <charset val="204"/>
      </rPr>
      <t>Информирование и информационное сопровождение застрахованных лиц</t>
    </r>
  </si>
  <si>
    <r>
      <rPr>
        <sz val="11"/>
        <rFont val="Times New Roman"/>
        <family val="1"/>
        <charset val="204"/>
      </rPr>
      <t>Всего с начала года</t>
    </r>
  </si>
  <si>
    <r>
      <rPr>
        <sz val="11"/>
        <rFont val="Times New Roman"/>
        <family val="1"/>
        <charset val="204"/>
      </rPr>
      <t>За отчетный месяц</t>
    </r>
  </si>
  <si>
    <r>
      <rPr>
        <sz val="11"/>
        <rFont val="Times New Roman"/>
        <family val="1"/>
        <charset val="204"/>
      </rPr>
      <t>Единица измерения: для индивидуального информирования: -    количество проинформированных застрахованных лиц (человек); -    количество случаев информирования застрахованных лиц. Единица измерения: для публичного (общего) информирования -количество случаев информирования застрахованных лиц. Единица измерения: для количества каналов обратной связи - абсолютное количество каналов обратной связи с застрахованными лицами</t>
    </r>
  </si>
  <si>
    <r>
      <rPr>
        <sz val="11"/>
        <rFont val="Times New Roman"/>
        <family val="1"/>
        <charset val="204"/>
      </rPr>
      <t>3=5+7</t>
    </r>
  </si>
  <si>
    <r>
      <rPr>
        <sz val="11"/>
        <rFont val="Times New Roman"/>
        <family val="1"/>
        <charset val="204"/>
      </rPr>
      <t>Количество застрахованных лиц от 18 лет и старше, прикрепленных к медицинской организации, оказывающей первичную медико-санитарную помощь, включенных в списки на информирование и подлежащих   прохождению   профилактических мероприятий (профилактических медицинских    осмотров, первого этапа диспансеризации,   первого этапа  углубленной диспансеризации, диспансерного наблюдения), всего (человек), из них:</t>
    </r>
  </si>
  <si>
    <r>
      <rPr>
        <sz val="11"/>
        <rFont val="Times New Roman"/>
        <family val="1"/>
        <charset val="204"/>
      </rPr>
      <t>профилактическому медицинскому осмотру</t>
    </r>
  </si>
  <si>
    <r>
      <rPr>
        <sz val="11"/>
        <rFont val="Times New Roman"/>
        <family val="1"/>
        <charset val="204"/>
      </rPr>
      <t>первому этапу диспансеризации взрослого населения</t>
    </r>
  </si>
  <si>
    <r>
      <rPr>
        <sz val="11"/>
        <rFont val="Times New Roman"/>
        <family val="1"/>
        <charset val="204"/>
      </rPr>
      <t>первому этапу углубленной диспансеризации</t>
    </r>
  </si>
  <si>
    <r>
      <rPr>
        <sz val="11"/>
        <rFont val="Times New Roman"/>
        <family val="1"/>
        <charset val="204"/>
      </rPr>
      <t>диспансерному наблюдению</t>
    </r>
  </si>
  <si>
    <r>
      <rPr>
        <sz val="11"/>
        <rFont val="Times New Roman"/>
        <family val="1"/>
        <charset val="204"/>
      </rPr>
      <t>Количество застрахованных лиц от 18 лет и старше, первично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  </r>
  </si>
  <si>
    <r>
      <rPr>
        <sz val="11"/>
        <rFont val="Times New Roman"/>
        <family val="1"/>
        <charset val="204"/>
      </rPr>
      <t>профилактическом медицинском осмотре</t>
    </r>
  </si>
  <si>
    <r>
      <rPr>
        <sz val="11"/>
        <rFont val="Times New Roman"/>
        <family val="1"/>
        <charset val="204"/>
      </rPr>
      <t>первом этапе диспансеризации взрослого населения</t>
    </r>
  </si>
  <si>
    <r>
      <rPr>
        <sz val="11"/>
        <rFont val="Times New Roman"/>
        <family val="1"/>
        <charset val="204"/>
      </rPr>
      <t>первом этапе углубленной диспансеризации</t>
    </r>
  </si>
  <si>
    <r>
      <rPr>
        <sz val="11"/>
        <rFont val="Times New Roman"/>
        <family val="1"/>
        <charset val="204"/>
      </rPr>
      <t>диспансерном наблюдении</t>
    </r>
  </si>
  <si>
    <t>Количество застрахованных лиц от 18 лет и старше, повторно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</si>
  <si>
    <r>
      <rPr>
        <sz val="11"/>
        <rFont val="Times New Roman"/>
        <family val="1"/>
        <charset val="204"/>
      </rPr>
      <t>Случаи первичного индивидуального информирования застрахованных лиц от 18 лет и старше, о возможности прохождения профилактических мероприятий посредством всех доступных каналов информирования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</si>
  <si>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канал информирования - телефонная связь, всего, из них о:</t>
    </r>
  </si>
  <si>
    <r>
      <rPr>
        <sz val="11"/>
        <rFont val="Times New Roman"/>
        <family val="1"/>
        <charset val="204"/>
      </rPr>
      <t>4.1.1</t>
    </r>
  </si>
  <si>
    <r>
      <rPr>
        <sz val="11"/>
        <rFont val="Times New Roman"/>
        <family val="1"/>
        <charset val="204"/>
      </rPr>
      <t>4.1.2</t>
    </r>
  </si>
  <si>
    <r>
      <rPr>
        <sz val="11"/>
        <rFont val="Times New Roman"/>
        <family val="1"/>
        <charset val="204"/>
      </rPr>
      <t>4.1.3</t>
    </r>
  </si>
  <si>
    <r>
      <rPr>
        <sz val="11"/>
        <rFont val="Times New Roman"/>
        <family val="1"/>
        <charset val="204"/>
      </rPr>
      <t>диспансерном наблюдении с учетом информирования по каждому хроническому заболеванию при наличии нескольких хронических заболеваний (общее количество случаев информирования)</t>
    </r>
  </si>
  <si>
    <r>
      <rPr>
        <sz val="11"/>
        <rFont val="Times New Roman"/>
        <family val="1"/>
        <charset val="204"/>
      </rPr>
      <t>4.1.4</t>
    </r>
  </si>
  <si>
    <r>
      <rPr>
        <sz val="11"/>
        <rFont val="Times New Roman"/>
        <family val="1"/>
        <charset val="204"/>
      </rPr>
      <t xml:space="preserve">канал информирования - </t>
    </r>
    <r>
      <rPr>
        <sz val="11"/>
        <rFont val="Times New Roman"/>
        <family val="1"/>
        <charset val="204"/>
      </rPr>
      <t>sms</t>
    </r>
    <r>
      <rPr>
        <sz val="11"/>
        <rFont val="Times New Roman"/>
        <family val="1"/>
        <charset val="204"/>
      </rPr>
      <t>-сообщения, системы обмена текстовыми сообщениями для мобильных платформ, всего, из них о:</t>
    </r>
  </si>
  <si>
    <r>
      <rPr>
        <sz val="11"/>
        <rFont val="Times New Roman"/>
        <family val="1"/>
        <charset val="204"/>
      </rPr>
      <t>4.2.2</t>
    </r>
  </si>
  <si>
    <r>
      <rPr>
        <sz val="11"/>
        <rFont val="Times New Roman"/>
        <family val="1"/>
        <charset val="204"/>
      </rPr>
      <t>4.2.3</t>
    </r>
  </si>
  <si>
    <r>
      <rPr>
        <sz val="11"/>
        <rFont val="Times New Roman"/>
        <family val="1"/>
        <charset val="204"/>
      </rPr>
      <t>4.2.4</t>
    </r>
  </si>
  <si>
    <r>
      <rPr>
        <sz val="11"/>
        <rFont val="Times New Roman"/>
        <family val="1"/>
        <charset val="204"/>
      </rPr>
      <t>канал информирования - электронная почта, всего, из них о:</t>
    </r>
  </si>
  <si>
    <r>
      <rPr>
        <sz val="11"/>
        <rFont val="Times New Roman"/>
        <family val="1"/>
        <charset val="204"/>
      </rPr>
      <t>4.3.1</t>
    </r>
  </si>
  <si>
    <r>
      <rPr>
        <sz val="11"/>
        <rFont val="Times New Roman"/>
        <family val="1"/>
        <charset val="204"/>
      </rPr>
      <t>4.3.2</t>
    </r>
  </si>
  <si>
    <r>
      <rPr>
        <sz val="11"/>
        <rFont val="Times New Roman"/>
        <family val="1"/>
        <charset val="204"/>
      </rPr>
      <t>4.3.3</t>
    </r>
  </si>
  <si>
    <r>
      <rPr>
        <sz val="11"/>
        <rFont val="Times New Roman"/>
        <family val="1"/>
        <charset val="204"/>
      </rPr>
      <t>4.3.4</t>
    </r>
  </si>
  <si>
    <r>
      <rPr>
        <sz val="11"/>
        <rFont val="Times New Roman"/>
        <family val="1"/>
        <charset val="204"/>
      </rPr>
      <t>канал информирования - почтовая рассылка всего, из них о:</t>
    </r>
  </si>
  <si>
    <r>
      <rPr>
        <sz val="11"/>
        <rFont val="Times New Roman"/>
        <family val="1"/>
        <charset val="204"/>
      </rPr>
      <t>4.4.1</t>
    </r>
  </si>
  <si>
    <r>
      <rPr>
        <sz val="11"/>
        <rFont val="Times New Roman"/>
        <family val="1"/>
        <charset val="204"/>
      </rPr>
      <t>4.4.2</t>
    </r>
  </si>
  <si>
    <r>
      <rPr>
        <sz val="11"/>
        <rFont val="Times New Roman"/>
        <family val="1"/>
        <charset val="204"/>
      </rPr>
      <t>4.4.3</t>
    </r>
  </si>
  <si>
    <r>
      <rPr>
        <sz val="11"/>
        <rFont val="Times New Roman"/>
        <family val="1"/>
        <charset val="204"/>
      </rPr>
      <t>4.4.4</t>
    </r>
  </si>
  <si>
    <r>
      <rPr>
        <sz val="11"/>
        <rFont val="Times New Roman"/>
        <family val="1"/>
        <charset val="204"/>
      </rPr>
      <t>канал информирования - адресные обходы застрахованных лиц, всего, из них о:</t>
    </r>
  </si>
  <si>
    <r>
      <rPr>
        <sz val="11"/>
        <rFont val="Times New Roman"/>
        <family val="1"/>
        <charset val="204"/>
      </rPr>
      <t>4.5.2</t>
    </r>
  </si>
  <si>
    <r>
      <rPr>
        <sz val="11"/>
        <rFont val="Times New Roman"/>
        <family val="1"/>
        <charset val="204"/>
      </rPr>
      <t>4.5.3</t>
    </r>
  </si>
  <si>
    <r>
      <rPr>
        <sz val="11"/>
        <rFont val="Times New Roman"/>
        <family val="1"/>
        <charset val="204"/>
      </rPr>
      <t>4.5.4</t>
    </r>
  </si>
  <si>
    <r>
      <rPr>
        <sz val="11"/>
        <rFont val="Times New Roman"/>
        <family val="1"/>
        <charset val="204"/>
      </rPr>
      <t>другие каналы индивидуального информирования всего, из них о:</t>
    </r>
  </si>
  <si>
    <r>
      <rPr>
        <sz val="11"/>
        <rFont val="Times New Roman"/>
        <family val="1"/>
        <charset val="204"/>
      </rPr>
      <t>Случаи повторного индивидуального информирования застрахованных лиц от 18 лет и старше о возможности прохождения профилактических мероприятий с использованием всех доступных каналов связи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</si>
  <si>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5.1.2</t>
    </r>
  </si>
  <si>
    <r>
      <rPr>
        <sz val="11"/>
        <rFont val="Times New Roman"/>
        <family val="1"/>
        <charset val="204"/>
      </rPr>
      <t>5.1.3</t>
    </r>
  </si>
  <si>
    <r>
      <rPr>
        <sz val="11"/>
        <rFont val="Times New Roman"/>
        <family val="1"/>
        <charset val="204"/>
      </rPr>
      <t>5.1.4</t>
    </r>
  </si>
  <si>
    <r>
      <rPr>
        <sz val="11"/>
        <rFont val="Times New Roman"/>
        <family val="1"/>
        <charset val="204"/>
      </rPr>
      <t>5.2.2</t>
    </r>
  </si>
  <si>
    <r>
      <rPr>
        <sz val="11"/>
        <rFont val="Times New Roman"/>
        <family val="1"/>
        <charset val="204"/>
      </rPr>
      <t>5.2.3</t>
    </r>
  </si>
  <si>
    <r>
      <rPr>
        <sz val="11"/>
        <rFont val="Times New Roman"/>
        <family val="1"/>
        <charset val="204"/>
      </rPr>
      <t>5.2.4</t>
    </r>
  </si>
  <si>
    <r>
      <rPr>
        <sz val="11"/>
        <rFont val="Times New Roman"/>
        <family val="1"/>
        <charset val="204"/>
      </rPr>
      <t>5.3.2</t>
    </r>
  </si>
  <si>
    <r>
      <rPr>
        <sz val="11"/>
        <rFont val="Times New Roman"/>
        <family val="1"/>
        <charset val="204"/>
      </rPr>
      <t>5.3.3</t>
    </r>
  </si>
  <si>
    <r>
      <rPr>
        <sz val="11"/>
        <rFont val="Times New Roman"/>
        <family val="1"/>
        <charset val="204"/>
      </rPr>
      <t>5.3.4</t>
    </r>
  </si>
  <si>
    <r>
      <rPr>
        <sz val="11"/>
        <rFont val="Times New Roman"/>
        <family val="1"/>
        <charset val="204"/>
      </rPr>
      <t>канал информирования - почтовые рассылки, всего, из них о:</t>
    </r>
  </si>
  <si>
    <r>
      <rPr>
        <sz val="11"/>
        <rFont val="Times New Roman"/>
        <family val="1"/>
        <charset val="204"/>
      </rPr>
      <t>5.4.1</t>
    </r>
  </si>
  <si>
    <r>
      <rPr>
        <sz val="11"/>
        <rFont val="Times New Roman"/>
        <family val="1"/>
        <charset val="204"/>
      </rPr>
      <t>5.4.2</t>
    </r>
  </si>
  <si>
    <r>
      <rPr>
        <sz val="11"/>
        <rFont val="Times New Roman"/>
        <family val="1"/>
        <charset val="204"/>
      </rPr>
      <t>5.4.3</t>
    </r>
  </si>
  <si>
    <r>
      <rPr>
        <sz val="11"/>
        <rFont val="Times New Roman"/>
        <family val="1"/>
        <charset val="204"/>
      </rPr>
      <t>5.4.4</t>
    </r>
  </si>
  <si>
    <r>
      <rPr>
        <sz val="11"/>
        <rFont val="Times New Roman"/>
        <family val="1"/>
        <charset val="204"/>
      </rPr>
      <t>5.5.1</t>
    </r>
  </si>
  <si>
    <r>
      <rPr>
        <sz val="11"/>
        <rFont val="Times New Roman"/>
        <family val="1"/>
        <charset val="204"/>
      </rPr>
      <t>5.5.2</t>
    </r>
  </si>
  <si>
    <r>
      <rPr>
        <sz val="11"/>
        <rFont val="Times New Roman"/>
        <family val="1"/>
        <charset val="204"/>
      </rPr>
      <t>5.5.3</t>
    </r>
  </si>
  <si>
    <r>
      <rPr>
        <sz val="11"/>
        <rFont val="Times New Roman"/>
        <family val="1"/>
        <charset val="204"/>
      </rPr>
      <t>5.5.4</t>
    </r>
  </si>
  <si>
    <r>
      <rPr>
        <sz val="11"/>
        <rFont val="Times New Roman"/>
        <family val="1"/>
        <charset val="204"/>
      </rPr>
      <t>5.6.1</t>
    </r>
  </si>
  <si>
    <r>
      <rPr>
        <sz val="11"/>
        <rFont val="Times New Roman"/>
        <family val="1"/>
        <charset val="204"/>
      </rPr>
      <t>5.6.2</t>
    </r>
  </si>
  <si>
    <r>
      <rPr>
        <sz val="11"/>
        <rFont val="Times New Roman"/>
        <family val="1"/>
        <charset val="204"/>
      </rPr>
      <t>5.6.3</t>
    </r>
  </si>
  <si>
    <r>
      <rPr>
        <sz val="11"/>
        <rFont val="Times New Roman"/>
        <family val="1"/>
        <charset val="204"/>
      </rPr>
      <t>5.6.4</t>
    </r>
  </si>
  <si>
    <r>
      <rPr>
        <sz val="11"/>
        <rFont val="Times New Roman"/>
        <family val="1"/>
        <charset val="204"/>
      </rPr>
      <t>Индивидуальное     информирование     застрахованных     лиц и информационное сопровождение застрахованных лиц на всех этапах оказания медицинской помощи с использованием всех доступных каналов связи, всего (человек), из них: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</si>
  <si>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праве выбора (замены) и порядке выбора (замены) страховой медицинской организации, медицинской организации, врача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</si>
  <si>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медицинских организациях, осуществляющих деятельность в сфере ОМС на территории субъекта Российской Федерации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</si>
  <si>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</si>
  <si>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</si>
  <si>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количество застрахованных лиц (законных представителей), индивидуально проинформированных о выявленных нарушениях по результатам проведенного контроля объемов, сроков, качества и условий предоставления медицинской помощи застрахованным лицам по заявлениям застрахованных лиц</t>
    </r>
  </si>
  <si>
    <r>
      <rPr>
        <sz val="11"/>
        <rFont val="Times New Roman"/>
        <family val="1"/>
        <charset val="204"/>
      </rPr>
      <t xml:space="preserve">количество застрахованных лиц, индивидуально проинформированных о вакцинации и вакцинопрофилактике в условиях новой коронавирусной инфекции </t>
    </r>
    <r>
      <rPr>
        <sz val="11"/>
        <rFont val="Times New Roman"/>
        <family val="1"/>
        <charset val="204"/>
      </rPr>
      <t xml:space="preserve">COVID-19 (U07.1, U07.2), </t>
    </r>
    <r>
      <rPr>
        <sz val="11"/>
        <rFont val="Times New Roman"/>
        <family val="1"/>
        <charset val="204"/>
      </rPr>
      <t>эпидемии гриппа и иных заболеваний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</si>
  <si>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об иных правах и обязанностях в сфере обязательного медицинского страхования</t>
    </r>
  </si>
  <si>
    <r>
      <rPr>
        <sz val="11"/>
        <rFont val="Times New Roman"/>
        <family val="1"/>
        <charset val="204"/>
      </rPr>
      <t>Количество случаев публичного информирования, всего, из них посредством:</t>
    </r>
  </si>
  <si>
    <r>
      <rPr>
        <sz val="11"/>
        <rFont val="Times New Roman"/>
        <family val="1"/>
        <charset val="204"/>
      </rPr>
      <t>печатных СМИ (общее количество статей)</t>
    </r>
  </si>
  <si>
    <r>
      <rPr>
        <sz val="11"/>
        <rFont val="Times New Roman"/>
        <family val="1"/>
        <charset val="204"/>
      </rPr>
      <t>7.1</t>
    </r>
  </si>
  <si>
    <r>
      <rPr>
        <sz val="11"/>
        <rFont val="Times New Roman"/>
        <family val="1"/>
        <charset val="204"/>
      </rPr>
      <t>выступлений и роликов на телевидении и экранах (общее количество показов роликов/выступлений на телевидении и экранах)</t>
    </r>
  </si>
  <si>
    <r>
      <rPr>
        <sz val="11"/>
        <rFont val="Times New Roman"/>
        <family val="1"/>
        <charset val="204"/>
      </rPr>
      <t>7.2</t>
    </r>
  </si>
  <si>
    <r>
      <rPr>
        <sz val="11"/>
        <rFont val="Times New Roman"/>
        <family val="1"/>
        <charset val="204"/>
      </rPr>
      <t>выступлений на радио (общее количество трансляций выступления на радио)</t>
    </r>
  </si>
  <si>
    <r>
      <rPr>
        <sz val="11"/>
        <rFont val="Times New Roman"/>
        <family val="1"/>
        <charset val="204"/>
      </rPr>
      <t>7.3</t>
    </r>
  </si>
  <si>
    <r>
      <rPr>
        <sz val="11"/>
        <rFont val="Times New Roman"/>
        <family val="1"/>
        <charset val="204"/>
      </rPr>
      <t>организованных информационных кампаний, выступлений в коллективах застрахованных лиц, включая мероприятия с применением дистанционных технологий (общее количество мероприятий)</t>
    </r>
  </si>
  <si>
    <r>
      <rPr>
        <sz val="11"/>
        <rFont val="Times New Roman"/>
        <family val="1"/>
        <charset val="204"/>
      </rPr>
      <t>7.4</t>
    </r>
  </si>
  <si>
    <r>
      <rPr>
        <sz val="11"/>
        <rFont val="Times New Roman"/>
        <family val="1"/>
        <charset val="204"/>
      </rPr>
      <t>стендов в медицинских организациях и в офисах СМО (общее количество размещенных стендов в медицинских организациях и пунктах подачи заявлений о выборе (замене) СМО и включении в ЕРЗЛ на отчетную дату)</t>
    </r>
  </si>
  <si>
    <r>
      <rPr>
        <sz val="11"/>
        <rFont val="Times New Roman"/>
        <family val="1"/>
        <charset val="204"/>
      </rPr>
      <t>7.5</t>
    </r>
  </si>
  <si>
    <r>
      <rPr>
        <sz val="11"/>
        <rFont val="Times New Roman"/>
        <family val="1"/>
        <charset val="204"/>
      </rPr>
      <t>интернет-ресурсов, в том числе официальных сайтов СМО/ТФОМС (абсолютное количество ссылок на размещенные материалы)</t>
    </r>
  </si>
  <si>
    <r>
      <rPr>
        <sz val="11"/>
        <rFont val="Times New Roman"/>
        <family val="1"/>
        <charset val="204"/>
      </rPr>
      <t>7.6</t>
    </r>
  </si>
  <si>
    <r>
      <rPr>
        <sz val="11"/>
        <rFont val="Times New Roman"/>
        <family val="1"/>
        <charset val="204"/>
      </rPr>
      <t>наглядной информации (памяток, брошюр, листовок, плакатов - общее количество экземпляров распространенной полиграфии)</t>
    </r>
  </si>
  <si>
    <r>
      <rPr>
        <sz val="11"/>
        <rFont val="Times New Roman"/>
        <family val="1"/>
        <charset val="204"/>
      </rPr>
      <t>7.7</t>
    </r>
  </si>
  <si>
    <r>
      <rPr>
        <sz val="11"/>
        <rFont val="Times New Roman"/>
        <family val="1"/>
        <charset val="204"/>
      </rPr>
      <t>размещения видеороликов в медицинских организациях (общее количество размещений роликов на экранах)</t>
    </r>
  </si>
  <si>
    <r>
      <rPr>
        <sz val="11"/>
        <rFont val="Times New Roman"/>
        <family val="1"/>
        <charset val="204"/>
      </rPr>
      <t>7.8</t>
    </r>
  </si>
  <si>
    <r>
      <rPr>
        <sz val="11"/>
        <rFont val="Times New Roman"/>
        <family val="1"/>
        <charset val="204"/>
      </rPr>
      <t>Количество каналов обратной связи СМО с застрахованными лицами, всего, из них:</t>
    </r>
  </si>
  <si>
    <r>
      <rPr>
        <sz val="11"/>
        <rFont val="Times New Roman"/>
        <family val="1"/>
        <charset val="204"/>
      </rPr>
      <t>количество пунктов подачи заявлений о выборе (замене) СМО</t>
    </r>
  </si>
  <si>
    <r>
      <rPr>
        <sz val="11"/>
        <rFont val="Times New Roman"/>
        <family val="1"/>
        <charset val="204"/>
      </rPr>
      <t>8.1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</si>
  <si>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посты страховых представителей СМО</t>
    </r>
  </si>
  <si>
    <r>
      <rPr>
        <sz val="11"/>
        <rFont val="Times New Roman"/>
        <family val="1"/>
        <charset val="204"/>
      </rPr>
      <t>8.2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</si>
  <si>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визиты страховых представителей</t>
    </r>
  </si>
  <si>
    <r>
      <rPr>
        <sz val="11"/>
        <rFont val="Times New Roman"/>
        <family val="1"/>
        <charset val="204"/>
      </rPr>
      <t>8.3</t>
    </r>
  </si>
  <si>
    <r>
      <rPr>
        <sz val="11"/>
        <rFont val="Times New Roman"/>
        <family val="1"/>
        <charset val="204"/>
      </rPr>
      <t>количество телефонов прямой связи с СМО, установленных в медицинских организациях, в которых обеспечена обратная связь с застрахованными лицами</t>
    </r>
  </si>
  <si>
    <r>
      <rPr>
        <sz val="11"/>
        <rFont val="Times New Roman"/>
        <family val="1"/>
        <charset val="204"/>
      </rPr>
      <t>8.4</t>
    </r>
  </si>
  <si>
    <r>
      <rPr>
        <sz val="11"/>
        <rFont val="Times New Roman"/>
        <family val="1"/>
        <charset val="204"/>
      </rPr>
      <t>количество терминалов с возможностью заказа обратного звонка в СМО, установленных в медицинских организациях</t>
    </r>
  </si>
  <si>
    <r>
      <rPr>
        <sz val="11"/>
        <rFont val="Times New Roman"/>
        <family val="1"/>
        <charset val="204"/>
      </rPr>
      <t>8.5</t>
    </r>
  </si>
  <si>
    <r>
      <rPr>
        <sz val="11"/>
        <rFont val="Times New Roman"/>
        <family val="1"/>
        <charset val="204"/>
      </rPr>
      <t>количество каналов обратной связи в сети Интернет для взаимодействия в режиме «вопрос-ответ» (чат-боты, мессенджеры, социальные сети)</t>
    </r>
  </si>
  <si>
    <r>
      <rPr>
        <sz val="11"/>
        <rFont val="Times New Roman"/>
        <family val="1"/>
        <charset val="204"/>
      </rPr>
      <t>8.6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</si>
  <si>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 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</si>
  <si>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</si>
  <si>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</si>
  <si>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</si>
  <si>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</si>
  <si>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</si>
  <si>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</si>
  <si>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</si>
  <si>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</si>
  <si>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</si>
  <si>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</si>
  <si>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</si>
  <si>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</si>
  <si>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</si>
  <si>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</si>
  <si>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</si>
  <si>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</si>
  <si>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</si>
  <si>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</si>
  <si>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</si>
  <si>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</si>
  <si>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</si>
  <si>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</si>
  <si>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</si>
  <si>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</si>
  <si>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</si>
  <si>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</si>
  <si>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</si>
  <si>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</si>
  <si>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</si>
  <si>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</si>
  <si>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</si>
  <si>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</si>
  <si>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</si>
  <si>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</si>
  <si>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</si>
  <si>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</si>
  <si>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</si>
  <si>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</si>
  <si>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</si>
  <si>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</si>
  <si>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</si>
  <si>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</si>
  <si>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</si>
  <si>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</si>
  <si>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</si>
  <si>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</si>
  <si>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</si>
  <si>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</si>
  <si>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</si>
  <si>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</si>
  <si>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</si>
  <si>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</si>
  <si>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</si>
  <si>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</si>
  <si>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</si>
  <si>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</si>
  <si>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</si>
  <si>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</si>
  <si>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</si>
  <si>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</si>
  <si>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</si>
  <si>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</si>
  <si>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</si>
  <si>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</si>
  <si>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</si>
  <si>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</si>
  <si>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</si>
  <si>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</si>
  <si>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</si>
  <si>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</si>
  <si>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</si>
  <si>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</si>
  <si>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</si>
  <si>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</si>
  <si>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</si>
  <si>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</si>
  <si>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</si>
  <si>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</si>
  <si>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</si>
  <si>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</si>
  <si>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</si>
  <si>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</si>
  <si>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</si>
  <si>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</si>
  <si>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</si>
  <si>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</si>
  <si>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</si>
  <si>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</si>
  <si>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</si>
  <si>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</si>
  <si>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</si>
  <si>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</si>
  <si>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</si>
  <si>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</si>
  <si>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</si>
  <si>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</si>
  <si>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</si>
  <si>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</si>
  <si>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</si>
  <si>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</si>
  <si>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</si>
  <si>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</si>
  <si>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</si>
  <si>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</si>
  <si>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</si>
  <si>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</si>
  <si>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</si>
  <si>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</si>
  <si>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</si>
  <si>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>5.10    •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</si>
  <si>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</si>
  <si>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</si>
  <si>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</si>
  <si>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</si>
  <si>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</si>
  <si>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</si>
  <si>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</si>
  <si>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</si>
  <si>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</si>
  <si>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</si>
  <si>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</si>
  <si>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</si>
  <si>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</si>
  <si>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</si>
  <si>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</si>
  <si>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</si>
  <si>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</si>
  <si>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</si>
  <si>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</si>
  <si>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</si>
  <si>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</si>
  <si>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</si>
  <si>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</si>
  <si>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</si>
  <si>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</si>
  <si>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</si>
  <si>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</si>
  <si>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</si>
  <si>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</si>
  <si>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</si>
  <si>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</si>
  <si>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</si>
  <si>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</si>
  <si>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</si>
  <si>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</si>
  <si>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</si>
  <si>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</si>
  <si>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</si>
  <si>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</si>
  <si>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</si>
  <si>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</si>
  <si>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ожйдания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</si>
  <si>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</si>
  <si>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</si>
  <si>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</si>
  <si>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</si>
  <si>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</si>
  <si>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</si>
  <si>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</si>
  <si>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</si>
  <si>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</si>
  <si>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</si>
  <si>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</si>
  <si>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</si>
  <si>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</si>
  <si>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</si>
  <si>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</si>
  <si>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</si>
  <si>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</si>
  <si>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</si>
  <si>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</si>
  <si>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</si>
  <si>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</si>
  <si>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</si>
  <si>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</si>
  <si>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</si>
  <si>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</si>
  <si>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</si>
  <si>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</si>
  <si>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</si>
  <si>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</si>
  <si>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</si>
  <si>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</si>
  <si>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</si>
  <si>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</si>
  <si>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</si>
  <si>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</si>
  <si>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</si>
  <si>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</si>
  <si>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</si>
  <si>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</si>
  <si>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</si>
  <si>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</si>
  <si>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</si>
  <si>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</si>
  <si>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</si>
  <si>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</si>
  <si>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</si>
  <si>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</si>
  <si>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</si>
  <si>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</si>
  <si>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</si>
  <si>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</si>
  <si>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</si>
  <si>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</si>
  <si>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</si>
  <si>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</si>
  <si>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</si>
  <si>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</si>
  <si>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</si>
  <si>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</si>
  <si>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</si>
  <si>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</si>
  <si>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</si>
  <si>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</si>
  <si>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</si>
  <si>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</si>
  <si>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</si>
  <si>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</si>
  <si>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</si>
  <si>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</si>
  <si>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</si>
  <si>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</si>
  <si>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</si>
  <si>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</si>
  <si>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</si>
  <si>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</si>
  <si>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</si>
  <si>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</si>
  <si>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</si>
  <si>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</si>
  <si>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</si>
  <si>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</si>
  <si>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</si>
  <si>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</si>
  <si>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</si>
  <si>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</si>
  <si>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</si>
  <si>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</si>
  <si>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</si>
  <si>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</si>
  <si>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</si>
  <si>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</si>
  <si>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</si>
  <si>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</si>
  <si>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</si>
  <si>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</si>
  <si>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</si>
  <si>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</si>
  <si>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</si>
  <si>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</si>
  <si>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</si>
  <si>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</si>
  <si>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</si>
  <si>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</si>
  <si>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</si>
  <si>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</si>
  <si>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4"/>
        <rFont val="Times New Roman"/>
        <family val="1"/>
        <charset val="204"/>
      </rPr>
      <t>Таблица 9</t>
    </r>
  </si>
  <si>
    <r>
      <rPr>
        <sz val="11"/>
        <rFont val="Times New Roman"/>
        <family val="1"/>
        <charset val="204"/>
      </rPr>
      <t>Специалисты, участвующие в защите прав застрахованных лиц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</si>
  <si>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</si>
  <si>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Число специалистов, участвующих в деятельности по обеспечению прав застрахованных лиц, всего, в том числе:</t>
    </r>
  </si>
  <si>
    <r>
      <rPr>
        <sz val="11"/>
        <rFont val="Times New Roman"/>
        <family val="1"/>
        <charset val="204"/>
      </rPr>
      <t>в организации и проведении МЭК, МЭЭ, ЭКМП, из них:</t>
    </r>
  </si>
  <si>
    <r>
      <rPr>
        <sz val="11"/>
        <rFont val="Times New Roman"/>
        <family val="1"/>
        <charset val="204"/>
      </rPr>
      <t>специалисты, осуществляющие МЭК, всего</t>
    </r>
  </si>
  <si>
    <r>
      <rPr>
        <sz val="11"/>
        <rFont val="Times New Roman"/>
        <family val="1"/>
        <charset val="204"/>
      </rPr>
      <t>специалисты-эксперты, всего</t>
    </r>
  </si>
  <si>
    <r>
      <rPr>
        <sz val="11"/>
        <rFont val="Times New Roman"/>
        <family val="1"/>
        <charset val="204"/>
      </rPr>
      <t>эксперты качества медицинской помощи, всего:</t>
    </r>
  </si>
  <si>
    <r>
      <rPr>
        <sz val="11"/>
        <rFont val="Times New Roman"/>
        <family val="1"/>
        <charset val="204"/>
      </rPr>
      <t>количество проведенных экспертиз качества медицинской помощи экспертами качества медицинской помощи, всего, из них:</t>
    </r>
  </si>
  <si>
    <r>
      <rPr>
        <sz val="11"/>
        <rFont val="Times New Roman"/>
        <family val="1"/>
        <charset val="204"/>
      </rPr>
      <t>плановых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</si>
  <si>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</si>
  <si>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</si>
  <si>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</si>
  <si>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</si>
  <si>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</si>
  <si>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</si>
  <si>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</si>
  <si>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1.1.1</t>
    </r>
  </si>
  <si>
    <r>
      <rPr>
        <sz val="11"/>
        <rFont val="Times New Roman"/>
        <family val="1"/>
        <charset val="204"/>
      </rPr>
      <t>1.1.2</t>
    </r>
  </si>
  <si>
    <r>
      <rPr>
        <sz val="11"/>
        <rFont val="Times New Roman"/>
        <family val="1"/>
        <charset val="204"/>
      </rPr>
      <t>1.1.3</t>
    </r>
  </si>
  <si>
    <r>
      <rPr>
        <sz val="11"/>
        <rFont val="Times New Roman"/>
        <family val="1"/>
        <charset val="204"/>
      </rPr>
      <t>1.1.3.1</t>
    </r>
  </si>
  <si>
    <r>
      <rPr>
        <sz val="11"/>
        <rFont val="Times New Roman"/>
        <family val="1"/>
        <charset val="204"/>
      </rPr>
      <t>1.1.3.1.1</t>
    </r>
  </si>
  <si>
    <r>
      <rPr>
        <sz val="11"/>
        <rFont val="Times New Roman"/>
        <family val="1"/>
        <charset val="204"/>
      </rPr>
      <t>1.1.3.1.1.1</t>
    </r>
  </si>
  <si>
    <r>
      <rPr>
        <sz val="11"/>
        <rFont val="Times New Roman"/>
        <family val="1"/>
        <charset val="204"/>
      </rPr>
      <t>1.1.3.1.1.2</t>
    </r>
  </si>
  <si>
    <r>
      <rPr>
        <sz val="11"/>
        <rFont val="Times New Roman"/>
        <family val="1"/>
        <charset val="204"/>
      </rPr>
      <t>1.1.3.1.2</t>
    </r>
  </si>
  <si>
    <r>
      <rPr>
        <sz val="11"/>
        <rFont val="Times New Roman"/>
        <family val="1"/>
        <charset val="204"/>
      </rPr>
      <t>1.1.3.1.2.1</t>
    </r>
  </si>
  <si>
    <r>
      <rPr>
        <sz val="11"/>
        <rFont val="Times New Roman"/>
        <family val="1"/>
        <charset val="204"/>
      </rPr>
      <t>Всего:</t>
    </r>
  </si>
  <si>
    <r>
      <rPr>
        <sz val="11"/>
        <rFont val="Times New Roman"/>
        <family val="1"/>
        <charset val="204"/>
      </rPr>
      <t>3=4+5</t>
    </r>
  </si>
  <si>
    <r>
      <rPr>
        <sz val="11"/>
        <rFont val="Times New Roman"/>
        <family val="1"/>
        <charset val="204"/>
      </rPr>
      <t>в том числе:</t>
    </r>
  </si>
  <si>
    <r>
      <rPr>
        <sz val="11"/>
        <rFont val="Times New Roman"/>
        <family val="1"/>
        <charset val="204"/>
      </rPr>
      <t>ТФОМС</t>
    </r>
  </si>
  <si>
    <r>
      <rPr>
        <sz val="11"/>
        <rFont val="Times New Roman"/>
        <family val="1"/>
        <charset val="204"/>
      </rPr>
      <t>4=6+8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</si>
  <si>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</si>
  <si>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5=7+9</t>
    </r>
  </si>
  <si>
    <r>
      <rPr>
        <sz val="11"/>
        <rFont val="Times New Roman"/>
        <family val="1"/>
        <charset val="204"/>
      </rPr>
      <t>из них:</t>
    </r>
  </si>
  <si>
    <r>
      <rPr>
        <sz val="11"/>
        <rFont val="Times New Roman"/>
        <family val="1"/>
        <charset val="204"/>
      </rPr>
      <t>штатные работники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</si>
  <si>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</si>
  <si>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</si>
  <si>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привлекаемые по гражданско-правовому договору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</si>
  <si>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</si>
  <si>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</si>
  <si>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</si>
  <si>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тематических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</si>
  <si>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</si>
  <si>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</si>
  <si>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мультидисциплинарных 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</si>
  <si>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</si>
  <si>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</si>
  <si>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повторных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</si>
  <si>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</si>
  <si>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</si>
  <si>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Прошли подготовку по вопросам экспертной деятельности в сфере ОМС за отчетный период, всего</t>
    </r>
  </si>
  <si>
    <r>
      <rPr>
        <sz val="11"/>
        <rFont val="Times New Roman"/>
        <family val="1"/>
        <charset val="204"/>
      </rPr>
      <t>Имеют квалификационную категорию, всего, из них:</t>
    </r>
  </si>
  <si>
    <r>
      <rPr>
        <sz val="11"/>
        <rFont val="Times New Roman"/>
        <family val="1"/>
        <charset val="204"/>
      </rPr>
      <t>высшую</t>
    </r>
  </si>
  <si>
    <r>
      <rPr>
        <sz val="11"/>
        <rFont val="Times New Roman"/>
        <family val="1"/>
        <charset val="204"/>
      </rPr>
      <t>первую</t>
    </r>
  </si>
  <si>
    <r>
      <rPr>
        <sz val="11"/>
        <rFont val="Times New Roman"/>
        <family val="1"/>
        <charset val="204"/>
      </rPr>
      <t>вторую</t>
    </r>
  </si>
  <si>
    <r>
      <rPr>
        <sz val="11"/>
        <rFont val="Times New Roman"/>
        <family val="1"/>
        <charset val="204"/>
      </rPr>
      <t>Имеют ученую степень, всего, из них:</t>
    </r>
  </si>
  <si>
    <r>
      <rPr>
        <sz val="11"/>
        <rFont val="Times New Roman"/>
        <family val="1"/>
        <charset val="204"/>
      </rPr>
      <t>кандидата медицинских наук</t>
    </r>
  </si>
  <si>
    <r>
      <rPr>
        <sz val="11"/>
        <rFont val="Times New Roman"/>
        <family val="1"/>
        <charset val="204"/>
      </rPr>
      <t>доктора медицинских наук</t>
    </r>
  </si>
  <si>
    <r>
      <rPr>
        <sz val="11"/>
        <rFont val="Times New Roman"/>
        <family val="1"/>
        <charset val="204"/>
      </rPr>
      <t>1.1.3.1.2.2</t>
    </r>
  </si>
  <si>
    <r>
      <rPr>
        <sz val="11"/>
        <rFont val="Times New Roman"/>
        <family val="1"/>
        <charset val="204"/>
      </rPr>
      <t>1.1.3.1.3</t>
    </r>
  </si>
  <si>
    <r>
      <rPr>
        <sz val="11"/>
        <rFont val="Times New Roman"/>
        <family val="1"/>
        <charset val="204"/>
      </rPr>
      <t>1.1.3.1.3.1</t>
    </r>
  </si>
  <si>
    <r>
      <rPr>
        <sz val="11"/>
        <rFont val="Times New Roman"/>
        <family val="1"/>
        <charset val="204"/>
      </rPr>
      <t>1.1.3.1.3.2</t>
    </r>
  </si>
  <si>
    <r>
      <rPr>
        <sz val="11"/>
        <rFont val="Times New Roman"/>
        <family val="1"/>
        <charset val="204"/>
      </rPr>
      <t>1.1.3.1.4</t>
    </r>
  </si>
  <si>
    <r>
      <rPr>
        <sz val="11"/>
        <rFont val="Times New Roman"/>
        <family val="1"/>
        <charset val="204"/>
      </rPr>
      <t>1.1.3.1.4.1</t>
    </r>
  </si>
  <si>
    <r>
      <rPr>
        <sz val="11"/>
        <rFont val="Times New Roman"/>
        <family val="1"/>
        <charset val="204"/>
      </rPr>
      <t>1.1.3.1.4.2</t>
    </r>
  </si>
  <si>
    <r>
      <rPr>
        <sz val="11"/>
        <rFont val="Times New Roman"/>
        <family val="1"/>
        <charset val="204"/>
      </rPr>
      <t>1.1.3.1.5</t>
    </r>
  </si>
  <si>
    <r>
      <rPr>
        <sz val="11"/>
        <rFont val="Times New Roman"/>
        <family val="1"/>
        <charset val="204"/>
      </rPr>
      <t>1.1.3.1.5.1</t>
    </r>
  </si>
  <si>
    <r>
      <rPr>
        <sz val="11"/>
        <rFont val="Times New Roman"/>
        <family val="1"/>
        <charset val="204"/>
      </rPr>
      <t>1.1.3.1.5.2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</si>
  <si>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</si>
  <si>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</si>
  <si>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</si>
  <si>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</si>
  <si>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</si>
  <si>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</si>
  <si>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</si>
  <si>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Численность страховых представителей, всего, из них:</t>
    </r>
  </si>
  <si>
    <r>
      <rPr>
        <sz val="11"/>
        <rFont val="Times New Roman"/>
        <family val="1"/>
        <charset val="204"/>
      </rPr>
      <t>численность страховых представителей первого уровня, всего, в том числе:</t>
    </r>
  </si>
  <si>
    <r>
      <rPr>
        <sz val="11"/>
        <rFont val="Times New Roman"/>
        <family val="1"/>
        <charset val="204"/>
      </rPr>
      <t>прошедших специальную подготовку</t>
    </r>
  </si>
  <si>
    <r>
      <rPr>
        <sz val="11"/>
        <rFont val="Times New Roman"/>
        <family val="1"/>
        <charset val="204"/>
      </rPr>
      <t>численность страховых представителей второго уровня, всего, в том числе:</t>
    </r>
  </si>
  <si>
    <r>
      <rPr>
        <sz val="11"/>
        <rFont val="Times New Roman"/>
        <family val="1"/>
        <charset val="204"/>
      </rPr>
      <t>численность страховых представителей третьего уровня, всего, в том числе: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</si>
  <si>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</si>
  <si>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</si>
  <si>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5.1.1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</si>
  <si>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</si>
  <si>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5.2.1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</si>
  <si>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</si>
  <si>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5.3.1</t>
    </r>
  </si>
  <si>
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</si>
  <si>
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</si>
  <si>
    <t>онкологические заболевания</t>
  </si>
  <si>
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</si>
  <si>
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</si>
  <si>
    <t>новая коронавирусная инфекция COVID-19 (U07.1, U07.2)</t>
  </si>
  <si>
    <t>проведение диспансеризации</t>
  </si>
  <si>
    <t>наличие признаков искажения сведений, представленных в медицинской документации, всего, из них: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</si>
  <si>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</si>
  <si>
    <t>в связи с нарушениями при оказании медицинской помощи, вследствие которых, при отсутствии мп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</t>
  </si>
  <si>
    <t>в связи с нарушением преемственности в оказании медицинской помощи по вине медицинской организации, всего, из них:</t>
  </si>
  <si>
    <r>
      <rPr>
        <sz val="11"/>
        <rFont val="Times New Roman"/>
        <family val="1"/>
        <charset val="204"/>
      </rPr>
      <t>5.19.9</t>
    </r>
  </si>
  <si>
    <r>
      <rPr>
        <sz val="11"/>
        <rFont val="Times New Roman"/>
        <family val="1"/>
        <charset val="204"/>
      </rPr>
      <t>5.19.9.1</t>
    </r>
  </si>
  <si>
    <r>
      <rPr>
        <sz val="11"/>
        <rFont val="Times New Roman"/>
        <family val="1"/>
        <charset val="204"/>
      </rPr>
      <t>5.19.9.2</t>
    </r>
  </si>
  <si>
    <r>
      <rPr>
        <sz val="11"/>
        <rFont val="Times New Roman"/>
        <family val="1"/>
        <charset val="204"/>
      </rPr>
      <t>5.19.9.3</t>
    </r>
  </si>
  <si>
    <r>
      <rPr>
        <sz val="11"/>
        <rFont val="Times New Roman"/>
        <family val="1"/>
        <charset val="204"/>
      </rPr>
      <t>5.19.9.4</t>
    </r>
  </si>
  <si>
    <r>
      <rPr>
        <sz val="11"/>
        <rFont val="Times New Roman"/>
        <family val="1"/>
        <charset val="204"/>
      </rPr>
      <t>5.19.9.5</t>
    </r>
  </si>
  <si>
    <r>
      <rPr>
        <sz val="11"/>
        <rFont val="Times New Roman"/>
        <family val="1"/>
        <charset val="204"/>
      </rPr>
      <t>5.19.9.6</t>
    </r>
  </si>
  <si>
    <r>
      <rPr>
        <sz val="11"/>
        <rFont val="Times New Roman"/>
        <family val="1"/>
        <charset val="204"/>
      </rPr>
      <t>5.19.9.7</t>
    </r>
  </si>
  <si>
    <r>
      <rPr>
        <sz val="11"/>
        <rFont val="Times New Roman"/>
        <family val="1"/>
        <charset val="204"/>
      </rPr>
      <t>5.19.9.8</t>
    </r>
  </si>
  <si>
    <r>
      <rPr>
        <sz val="11"/>
        <rFont val="Times New Roman"/>
        <family val="1"/>
        <charset val="204"/>
      </rPr>
      <t>5.19.10</t>
    </r>
  </si>
  <si>
    <r>
      <rPr>
        <sz val="11"/>
        <rFont val="Times New Roman"/>
        <family val="1"/>
        <charset val="204"/>
      </rPr>
      <t>5.19.10.1</t>
    </r>
  </si>
  <si>
    <r>
      <rPr>
        <sz val="11"/>
        <rFont val="Times New Roman"/>
        <family val="1"/>
        <charset val="204"/>
      </rPr>
      <t>5.19.10.2</t>
    </r>
  </si>
  <si>
    <r>
      <rPr>
        <sz val="11"/>
        <rFont val="Times New Roman"/>
        <family val="1"/>
        <charset val="204"/>
      </rPr>
      <t>5.19.10.3</t>
    </r>
  </si>
  <si>
    <r>
      <rPr>
        <sz val="11"/>
        <rFont val="Times New Roman"/>
        <family val="1"/>
        <charset val="204"/>
      </rPr>
      <t>5.19.10.4</t>
    </r>
  </si>
  <si>
    <r>
      <rPr>
        <sz val="11"/>
        <rFont val="Times New Roman"/>
        <family val="1"/>
        <charset val="204"/>
      </rPr>
      <t>5.19.10.5</t>
    </r>
  </si>
  <si>
    <r>
      <rPr>
        <sz val="11"/>
        <rFont val="Times New Roman"/>
        <family val="1"/>
        <charset val="204"/>
      </rPr>
      <t>5.19.10.6</t>
    </r>
  </si>
  <si>
    <r>
      <rPr>
        <sz val="11"/>
        <rFont val="Times New Roman"/>
        <family val="1"/>
        <charset val="204"/>
      </rPr>
      <t>5.19.10.7</t>
    </r>
  </si>
  <si>
    <r>
      <rPr>
        <sz val="11"/>
        <rFont val="Times New Roman"/>
        <family val="1"/>
        <charset val="204"/>
      </rPr>
      <t>5.19.10.8</t>
    </r>
  </si>
  <si>
    <r>
      <rPr>
        <sz val="11"/>
        <rFont val="Times New Roman"/>
        <family val="1"/>
        <charset val="204"/>
      </rPr>
      <t>5.19.11</t>
    </r>
  </si>
  <si>
    <r>
      <rPr>
        <sz val="11"/>
        <rFont val="Times New Roman"/>
        <family val="1"/>
        <charset val="204"/>
      </rPr>
      <t>5.19.11.1</t>
    </r>
  </si>
  <si>
    <r>
      <rPr>
        <sz val="11"/>
        <rFont val="Times New Roman"/>
        <family val="1"/>
        <charset val="204"/>
      </rPr>
      <t>5.19.11.2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</si>
  <si>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</si>
  <si>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</si>
  <si>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</si>
  <si>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</si>
  <si>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</si>
  <si>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</si>
  <si>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</si>
  <si>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</si>
  <si>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</si>
  <si>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</t>
    </r>
    <r>
      <rPr>
        <sz val="11"/>
        <rFont val="Times New Roman"/>
        <family val="1"/>
        <charset val="204"/>
      </rPr>
      <t xml:space="preserve">19 </t>
    </r>
    <r>
      <rPr>
        <sz val="11"/>
        <rFont val="Times New Roman"/>
        <family val="1"/>
        <charset val="204"/>
      </rPr>
      <t>(U07</t>
    </r>
    <r>
      <rPr>
        <sz val="11"/>
        <rFont val="Times New Roman"/>
        <family val="1"/>
        <charset val="204"/>
      </rPr>
      <t xml:space="preserve">.1, </t>
    </r>
    <r>
      <rPr>
        <sz val="11"/>
        <rFont val="Times New Roman"/>
        <family val="1"/>
        <charset val="204"/>
      </rPr>
      <t>U07</t>
    </r>
    <r>
      <rPr>
        <sz val="11"/>
        <rFont val="Times New Roman"/>
        <family val="1"/>
        <charset val="204"/>
      </rPr>
      <t>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</si>
  <si>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</si>
  <si>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</si>
  <si>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5.19.11.3</t>
    </r>
  </si>
  <si>
    <r>
      <rPr>
        <sz val="11"/>
        <rFont val="Times New Roman"/>
        <family val="1"/>
        <charset val="204"/>
      </rPr>
      <t>5.19.11.4</t>
    </r>
  </si>
  <si>
    <r>
      <rPr>
        <sz val="11"/>
        <rFont val="Times New Roman"/>
        <family val="1"/>
        <charset val="204"/>
      </rPr>
      <t>5.19.11.5</t>
    </r>
  </si>
  <si>
    <r>
      <rPr>
        <sz val="11"/>
        <rFont val="Times New Roman"/>
        <family val="1"/>
        <charset val="204"/>
      </rPr>
      <t>5.19.11.6</t>
    </r>
  </si>
  <si>
    <r>
      <rPr>
        <sz val="11"/>
        <rFont val="Times New Roman"/>
        <family val="1"/>
        <charset val="204"/>
      </rPr>
      <t>5.19.11.7</t>
    </r>
  </si>
  <si>
    <r>
      <rPr>
        <sz val="11"/>
        <rFont val="Times New Roman"/>
        <family val="1"/>
        <charset val="204"/>
      </rPr>
      <t>5.20</t>
    </r>
  </si>
  <si>
    <r>
      <rPr>
        <sz val="11"/>
        <rFont val="Times New Roman"/>
        <family val="1"/>
        <charset val="204"/>
      </rPr>
      <t>5.20.1</t>
    </r>
  </si>
  <si>
    <r>
      <rPr>
        <sz val="11"/>
        <rFont val="Times New Roman"/>
        <family val="1"/>
        <charset val="204"/>
      </rPr>
      <t>5.20.2</t>
    </r>
  </si>
  <si>
    <r>
      <rPr>
        <sz val="11"/>
        <rFont val="Times New Roman"/>
        <family val="1"/>
        <charset val="204"/>
      </rPr>
      <t>5.20.3</t>
    </r>
  </si>
  <si>
    <r>
      <rPr>
        <sz val="11"/>
        <rFont val="Times New Roman"/>
        <family val="1"/>
        <charset val="204"/>
      </rPr>
      <t>5.20.4</t>
    </r>
  </si>
  <si>
    <r>
      <rPr>
        <sz val="11"/>
        <rFont val="Times New Roman"/>
        <family val="1"/>
        <charset val="204"/>
      </rPr>
      <t>5.20.5</t>
    </r>
  </si>
  <si>
    <r>
      <rPr>
        <sz val="11"/>
        <rFont val="Times New Roman"/>
        <family val="1"/>
        <charset val="204"/>
      </rPr>
      <t>5.20.5.1</t>
    </r>
  </si>
  <si>
    <r>
      <rPr>
        <sz val="11"/>
        <rFont val="Times New Roman"/>
        <family val="1"/>
        <charset val="204"/>
      </rPr>
      <t>5.20.5.2</t>
    </r>
  </si>
  <si>
    <r>
      <rPr>
        <sz val="11"/>
        <rFont val="Times New Roman"/>
        <family val="1"/>
        <charset val="204"/>
      </rPr>
      <t>5.20.5.3</t>
    </r>
  </si>
  <si>
    <r>
      <rPr>
        <sz val="11"/>
        <rFont val="Times New Roman"/>
        <family val="1"/>
        <charset val="204"/>
      </rPr>
      <t>5.20.5.4</t>
    </r>
  </si>
  <si>
    <r>
      <rPr>
        <sz val="11"/>
        <rFont val="Times New Roman"/>
        <family val="1"/>
        <charset val="204"/>
      </rPr>
      <t>5.20.6</t>
    </r>
  </si>
  <si>
    <r>
      <rPr>
        <sz val="11"/>
        <rFont val="Times New Roman"/>
        <family val="1"/>
        <charset val="204"/>
      </rPr>
      <t>5.20.6.1</t>
    </r>
  </si>
  <si>
    <r>
      <rPr>
        <sz val="11"/>
        <rFont val="Times New Roman"/>
        <family val="1"/>
        <charset val="204"/>
      </rPr>
      <t>5.20.6.2</t>
    </r>
  </si>
  <si>
    <r>
      <rPr>
        <sz val="11"/>
        <rFont val="Times New Roman"/>
        <family val="1"/>
        <charset val="204"/>
      </rPr>
      <t>5.20.6.3</t>
    </r>
  </si>
  <si>
    <r>
      <rPr>
        <sz val="11"/>
        <rFont val="Times New Roman"/>
        <family val="1"/>
        <charset val="204"/>
      </rPr>
      <t>5.20.6.4</t>
    </r>
  </si>
  <si>
    <r>
      <rPr>
        <sz val="11"/>
        <rFont val="Times New Roman"/>
        <family val="1"/>
        <charset val="204"/>
      </rPr>
      <t>5.20.7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</si>
  <si>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</si>
  <si>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</si>
  <si>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</si>
  <si>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</si>
  <si>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</si>
  <si>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</si>
  <si>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</si>
  <si>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</si>
  <si>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5.20.7.1</t>
    </r>
  </si>
  <si>
    <r>
      <rPr>
        <sz val="11"/>
        <rFont val="Times New Roman"/>
        <family val="1"/>
        <charset val="204"/>
      </rPr>
      <t>5.20.7.2</t>
    </r>
  </si>
  <si>
    <r>
      <rPr>
        <sz val="11"/>
        <rFont val="Times New Roman"/>
        <family val="1"/>
        <charset val="204"/>
      </rPr>
      <t>5.20.7.3</t>
    </r>
  </si>
  <si>
    <r>
      <rPr>
        <sz val="11"/>
        <rFont val="Times New Roman"/>
        <family val="1"/>
        <charset val="204"/>
      </rPr>
      <t>5.20.7.4</t>
    </r>
  </si>
  <si>
    <r>
      <rPr>
        <sz val="11"/>
        <rFont val="Times New Roman"/>
        <family val="1"/>
        <charset val="204"/>
      </rPr>
      <t>5.21</t>
    </r>
  </si>
  <si>
    <r>
      <rPr>
        <sz val="11"/>
        <rFont val="Times New Roman"/>
        <family val="1"/>
        <charset val="204"/>
      </rPr>
      <t>5.21.1</t>
    </r>
  </si>
  <si>
    <r>
      <rPr>
        <sz val="11"/>
        <rFont val="Times New Roman"/>
        <family val="1"/>
        <charset val="204"/>
      </rPr>
      <t>5.21.2</t>
    </r>
  </si>
  <si>
    <r>
      <rPr>
        <sz val="11"/>
        <rFont val="Times New Roman"/>
        <family val="1"/>
        <charset val="204"/>
      </rPr>
      <t>5.21.3</t>
    </r>
  </si>
  <si>
    <r>
      <rPr>
        <sz val="11"/>
        <rFont val="Times New Roman"/>
        <family val="1"/>
        <charset val="204"/>
      </rPr>
      <t>5.21.4</t>
    </r>
  </si>
  <si>
    <r>
      <rPr>
        <sz val="11"/>
        <rFont val="Times New Roman"/>
        <family val="1"/>
        <charset val="204"/>
      </rPr>
      <t>5.22</t>
    </r>
  </si>
  <si>
    <r>
      <rPr>
        <sz val="11"/>
        <rFont val="Times New Roman"/>
        <family val="1"/>
        <charset val="204"/>
      </rPr>
      <t>5.22.1</t>
    </r>
  </si>
  <si>
    <r>
      <rPr>
        <sz val="11"/>
        <rFont val="Times New Roman"/>
        <family val="1"/>
        <charset val="204"/>
      </rPr>
      <t>5.22.2</t>
    </r>
  </si>
  <si>
    <r>
      <rPr>
        <sz val="11"/>
        <rFont val="Times New Roman"/>
        <family val="1"/>
        <charset val="204"/>
      </rPr>
      <t>5.22.3</t>
    </r>
  </si>
  <si>
    <r>
      <rPr>
        <sz val="11"/>
        <rFont val="Times New Roman"/>
        <family val="1"/>
        <charset val="204"/>
      </rPr>
      <t>5.22.4</t>
    </r>
  </si>
  <si>
    <r>
      <rPr>
        <sz val="11"/>
        <rFont val="Times New Roman"/>
        <family val="1"/>
        <charset val="204"/>
      </rPr>
      <t>5.22.5</t>
    </r>
  </si>
  <si>
    <r>
      <rPr>
        <sz val="11"/>
        <rFont val="Times New Roman"/>
        <family val="1"/>
        <charset val="204"/>
      </rPr>
      <t>5.22.6</t>
    </r>
  </si>
  <si>
    <r>
      <rPr>
        <sz val="11"/>
        <rFont val="Times New Roman"/>
        <family val="1"/>
        <charset val="204"/>
      </rPr>
      <t>5.22.7</t>
    </r>
  </si>
  <si>
    <r>
      <rPr>
        <sz val="11"/>
        <rFont val="Times New Roman"/>
        <family val="1"/>
        <charset val="204"/>
      </rPr>
      <t>5.22.8</t>
    </r>
  </si>
  <si>
    <r>
      <rPr>
        <sz val="11"/>
        <rFont val="Times New Roman"/>
        <family val="1"/>
        <charset val="204"/>
      </rPr>
      <t>5.23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</si>
  <si>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</si>
  <si>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</si>
  <si>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</si>
  <si>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</si>
  <si>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</si>
  <si>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</si>
  <si>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</si>
  <si>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</si>
  <si>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</si>
  <si>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</si>
  <si>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5.23.1</t>
    </r>
  </si>
  <si>
    <r>
      <rPr>
        <sz val="11"/>
        <rFont val="Times New Roman"/>
        <family val="1"/>
        <charset val="204"/>
      </rPr>
      <t>5.23.2</t>
    </r>
  </si>
  <si>
    <r>
      <rPr>
        <sz val="11"/>
        <rFont val="Times New Roman"/>
        <family val="1"/>
        <charset val="204"/>
      </rPr>
      <t>5.23.3</t>
    </r>
  </si>
  <si>
    <r>
      <rPr>
        <sz val="11"/>
        <rFont val="Times New Roman"/>
        <family val="1"/>
        <charset val="204"/>
      </rPr>
      <t>5.23.4</t>
    </r>
  </si>
  <si>
    <r>
      <rPr>
        <sz val="11"/>
        <rFont val="Times New Roman"/>
        <family val="1"/>
        <charset val="204"/>
      </rPr>
      <t>5.23.5</t>
    </r>
  </si>
  <si>
    <r>
      <rPr>
        <sz val="11"/>
        <rFont val="Times New Roman"/>
        <family val="1"/>
        <charset val="204"/>
      </rPr>
      <t>5.23.6</t>
    </r>
  </si>
  <si>
    <r>
      <rPr>
        <sz val="11"/>
        <rFont val="Times New Roman"/>
        <family val="1"/>
        <charset val="204"/>
      </rPr>
      <t>5.23.7</t>
    </r>
  </si>
  <si>
    <r>
      <rPr>
        <sz val="11"/>
        <rFont val="Times New Roman"/>
        <family val="1"/>
        <charset val="204"/>
      </rPr>
      <t>5.23.8</t>
    </r>
  </si>
  <si>
    <r>
      <rPr>
        <sz val="11"/>
        <rFont val="Times New Roman"/>
        <family val="1"/>
        <charset val="204"/>
      </rPr>
      <t>5.24</t>
    </r>
  </si>
  <si>
    <r>
      <rPr>
        <sz val="11"/>
        <rFont val="Times New Roman"/>
        <family val="1"/>
        <charset val="204"/>
      </rPr>
      <t>5.24.1</t>
    </r>
  </si>
  <si>
    <r>
      <rPr>
        <sz val="11"/>
        <rFont val="Times New Roman"/>
        <family val="1"/>
        <charset val="204"/>
      </rPr>
      <t>5.24.2</t>
    </r>
  </si>
  <si>
    <r>
      <rPr>
        <sz val="11"/>
        <rFont val="Times New Roman"/>
        <family val="1"/>
        <charset val="204"/>
      </rPr>
      <t>5.24.3</t>
    </r>
  </si>
  <si>
    <r>
      <rPr>
        <sz val="11"/>
        <rFont val="Times New Roman"/>
        <family val="1"/>
        <charset val="204"/>
      </rPr>
      <t>5.24.4</t>
    </r>
  </si>
  <si>
    <r>
      <rPr>
        <sz val="11"/>
        <rFont val="Times New Roman"/>
        <family val="1"/>
        <charset val="204"/>
      </rPr>
      <t>5.24.5</t>
    </r>
  </si>
  <si>
    <r>
      <rPr>
        <sz val="11"/>
        <rFont val="Times New Roman"/>
        <family val="1"/>
        <charset val="204"/>
      </rPr>
      <t>5.24.6</t>
    </r>
  </si>
  <si>
    <r>
      <rPr>
        <sz val="11"/>
        <rFont val="Times New Roman"/>
        <family val="1"/>
        <charset val="204"/>
      </rPr>
      <t>5.24.7</t>
    </r>
  </si>
  <si>
    <r>
      <rPr>
        <sz val="11"/>
        <rFont val="Times New Roman"/>
        <family val="1"/>
        <charset val="204"/>
      </rPr>
      <t>5.24.8</t>
    </r>
  </si>
  <si>
    <r>
      <rPr>
        <sz val="11"/>
        <rFont val="Times New Roman"/>
        <family val="1"/>
        <charset val="204"/>
      </rPr>
      <t>5.24.9</t>
    </r>
  </si>
  <si>
    <r>
      <rPr>
        <sz val="11"/>
        <rFont val="Times New Roman"/>
        <family val="1"/>
        <charset val="204"/>
      </rPr>
      <t>5.24.9.1</t>
    </r>
  </si>
  <si>
    <r>
      <rPr>
        <sz val="11"/>
        <rFont val="Times New Roman"/>
        <family val="1"/>
        <charset val="204"/>
      </rPr>
      <t>5.24.9.1.1</t>
    </r>
  </si>
  <si>
    <r>
      <rPr>
        <sz val="11"/>
        <rFont val="Times New Roman"/>
        <family val="1"/>
        <charset val="204"/>
      </rPr>
      <t>5.24.9.1.2</t>
    </r>
  </si>
  <si>
    <r>
      <rPr>
        <sz val="11"/>
        <rFont val="Times New Roman"/>
        <family val="1"/>
        <charset val="204"/>
      </rPr>
      <t>5.24.9.1.3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</si>
  <si>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</si>
  <si>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</si>
  <si>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</si>
  <si>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</si>
  <si>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</si>
  <si>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</si>
  <si>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</si>
  <si>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</si>
  <si>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5.24.9.1.4</t>
    </r>
  </si>
  <si>
    <r>
      <rPr>
        <sz val="11"/>
        <rFont val="Times New Roman"/>
        <family val="1"/>
        <charset val="204"/>
      </rPr>
      <t>5.24.9.1.5</t>
    </r>
  </si>
  <si>
    <r>
      <rPr>
        <sz val="11"/>
        <rFont val="Times New Roman"/>
        <family val="1"/>
        <charset val="204"/>
      </rPr>
      <t>5.24.9.2</t>
    </r>
  </si>
  <si>
    <r>
      <rPr>
        <sz val="11"/>
        <rFont val="Times New Roman"/>
        <family val="1"/>
        <charset val="204"/>
      </rPr>
      <t>5.24.9.3</t>
    </r>
  </si>
  <si>
    <r>
      <rPr>
        <sz val="11"/>
        <rFont val="Times New Roman"/>
        <family val="1"/>
        <charset val="204"/>
      </rPr>
      <t>5.24.9.4</t>
    </r>
  </si>
  <si>
    <r>
      <rPr>
        <sz val="11"/>
        <rFont val="Times New Roman"/>
        <family val="1"/>
        <charset val="204"/>
      </rPr>
      <t>5.24.9.5</t>
    </r>
  </si>
  <si>
    <r>
      <rPr>
        <sz val="11"/>
        <rFont val="Times New Roman"/>
        <family val="1"/>
        <charset val="204"/>
      </rPr>
      <t>5.24.9.6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</si>
  <si>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</si>
  <si>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</si>
  <si>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</si>
  <si>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</si>
  <si>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</si>
  <si>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</si>
  <si>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</si>
  <si>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</si>
  <si>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</si>
  <si>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</si>
  <si>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</si>
  <si>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</si>
  <si>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</si>
  <si>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</si>
  <si>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</si>
  <si>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</si>
  <si>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</si>
  <si>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</si>
  <si>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</si>
  <si>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</si>
  <si>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</si>
  <si>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</si>
  <si>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</si>
  <si>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</si>
  <si>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</si>
  <si>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</si>
  <si>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</si>
  <si>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</si>
  <si>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</si>
  <si>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</si>
  <si>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</si>
  <si>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</si>
  <si>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</si>
  <si>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</si>
  <si>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</si>
  <si>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</si>
  <si>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</si>
  <si>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</si>
  <si>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</si>
  <si>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</si>
  <si>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</si>
  <si>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</si>
  <si>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</si>
  <si>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</si>
  <si>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</si>
  <si>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</si>
  <si>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</si>
  <si>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</si>
  <si>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</si>
  <si>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</si>
  <si>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</si>
  <si>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</si>
  <si>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</si>
  <si>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</si>
  <si>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</si>
  <si>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</si>
  <si>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</si>
  <si>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</si>
  <si>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</si>
  <si>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</si>
  <si>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</si>
  <si>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</si>
  <si>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</si>
  <si>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</si>
  <si>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</si>
  <si>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</si>
  <si>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</si>
  <si>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</si>
  <si>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</si>
  <si>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</si>
  <si>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</si>
  <si>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</si>
  <si>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</si>
  <si>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</si>
  <si>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</si>
  <si>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</si>
  <si>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</si>
  <si>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</si>
  <si>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</si>
  <si>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</si>
  <si>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</si>
  <si>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</si>
  <si>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</si>
  <si>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</si>
  <si>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</si>
  <si>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</si>
  <si>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</si>
  <si>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</si>
  <si>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</si>
  <si>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</si>
  <si>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1"/>
        <rFont val="Times New Roman"/>
        <family val="1"/>
        <charset val="204"/>
      </rPr>
      <t>Финансовые результаты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</si>
  <si>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</si>
  <si>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</si>
  <si>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МЭК, проведенного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</si>
  <si>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</si>
  <si>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МЭЭ и ЭКМП, проведенных СМО:</t>
    </r>
  </si>
  <si>
    <r>
      <rPr>
        <sz val="11"/>
        <rFont val="Times New Roman"/>
        <family val="1"/>
        <charset val="204"/>
      </rPr>
      <t xml:space="preserve">Всего              </t>
    </r>
    <r>
      <rPr>
        <sz val="11"/>
        <rFont val="Times New Roman"/>
        <family val="1"/>
        <charset val="204"/>
      </rPr>
      <t>J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</si>
  <si>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</si>
  <si>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Э]</t>
    </r>
  </si>
  <si>
    <r>
      <rPr>
        <sz val="11"/>
        <rFont val="Times New Roman"/>
        <family val="1"/>
        <charset val="204"/>
      </rPr>
      <t>результатам повторных МЭЭ и &lt;МП, проведенных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</si>
  <si>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</si>
  <si>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</si>
  <si>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</si>
  <si>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</si>
  <si>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</si>
  <si>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</si>
  <si>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</si>
  <si>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</si>
  <si>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</si>
  <si>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</si>
  <si>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</si>
  <si>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</si>
  <si>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</si>
  <si>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</si>
  <si>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</si>
  <si>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</si>
  <si>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3.12.8</t>
    </r>
  </si>
  <si>
    <r>
      <rPr>
        <sz val="11"/>
        <rFont val="Times New Roman"/>
        <family val="1"/>
        <charset val="204"/>
      </rPr>
      <t>3.13.8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</si>
  <si>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</si>
  <si>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</si>
  <si>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</si>
  <si>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</si>
  <si>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>3.14.6</t>
    </r>
  </si>
  <si>
    <r>
      <rPr>
        <sz val="11"/>
        <rFont val="Times New Roman"/>
        <family val="1"/>
        <charset val="204"/>
      </rPr>
      <t>3.14.7</t>
    </r>
  </si>
  <si>
    <r>
      <rPr>
        <sz val="11"/>
        <rFont val="Times New Roman"/>
        <family val="1"/>
        <charset val="204"/>
      </rPr>
      <t>3.14.8</t>
    </r>
  </si>
  <si>
    <r>
      <rPr>
        <sz val="11"/>
        <rFont val="Times New Roman"/>
        <family val="1"/>
        <charset val="204"/>
      </rPr>
      <t>3.14.9</t>
    </r>
  </si>
  <si>
    <r>
      <rPr>
        <sz val="11"/>
        <rFont val="Times New Roman"/>
        <family val="1"/>
        <charset val="204"/>
      </rPr>
      <t>3.14.9.1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</si>
  <si>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</si>
  <si>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</si>
  <si>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</si>
  <si>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</si>
  <si>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3.14.9.2</t>
    </r>
  </si>
  <si>
    <r>
      <rPr>
        <sz val="11"/>
        <rFont val="Times New Roman"/>
        <family val="1"/>
        <charset val="204"/>
      </rPr>
      <t>3.14.9.3</t>
    </r>
  </si>
  <si>
    <r>
      <rPr>
        <sz val="11"/>
        <rFont val="Times New Roman"/>
        <family val="1"/>
        <charset val="204"/>
      </rPr>
      <t>3.14.9.4</t>
    </r>
  </si>
  <si>
    <r>
      <rPr>
        <sz val="11"/>
        <rFont val="Times New Roman"/>
        <family val="1"/>
        <charset val="204"/>
      </rPr>
      <t>3.14.9.5</t>
    </r>
  </si>
  <si>
    <r>
      <rPr>
        <sz val="11"/>
        <rFont val="Times New Roman"/>
        <family val="1"/>
        <charset val="204"/>
      </rPr>
      <t>3.14.9.6</t>
    </r>
  </si>
  <si>
    <r>
      <rPr>
        <sz val="11"/>
        <rFont val="Times New Roman"/>
        <family val="1"/>
        <charset val="204"/>
      </rPr>
      <t>3.14.9.7</t>
    </r>
  </si>
  <si>
    <r>
      <rPr>
        <sz val="11"/>
        <rFont val="Times New Roman"/>
        <family val="1"/>
        <charset val="204"/>
      </rPr>
      <t>3.14.9.8</t>
    </r>
  </si>
  <si>
    <r>
      <rPr>
        <sz val="11"/>
        <rFont val="Times New Roman"/>
        <family val="1"/>
        <charset val="204"/>
      </rPr>
      <t>3.14.10</t>
    </r>
  </si>
  <si>
    <r>
      <rPr>
        <sz val="11"/>
        <rFont val="Times New Roman"/>
        <family val="1"/>
        <charset val="204"/>
      </rPr>
      <t>3.14.10.1</t>
    </r>
  </si>
  <si>
    <r>
      <rPr>
        <sz val="11"/>
        <rFont val="Times New Roman"/>
        <family val="1"/>
        <charset val="204"/>
      </rPr>
      <t>3.14.10.2</t>
    </r>
  </si>
  <si>
    <r>
      <rPr>
        <sz val="11"/>
        <rFont val="Times New Roman"/>
        <family val="1"/>
        <charset val="204"/>
      </rPr>
      <t>3.14.10.3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</si>
  <si>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</si>
  <si>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</si>
  <si>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</si>
  <si>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3.14.10.4</t>
    </r>
  </si>
  <si>
    <r>
      <rPr>
        <sz val="11"/>
        <rFont val="Times New Roman"/>
        <family val="1"/>
        <charset val="204"/>
      </rPr>
      <t>3.14.10.5</t>
    </r>
  </si>
  <si>
    <r>
      <rPr>
        <sz val="11"/>
        <rFont val="Times New Roman"/>
        <family val="1"/>
        <charset val="204"/>
      </rPr>
      <t>3.14.10.6</t>
    </r>
  </si>
  <si>
    <r>
      <rPr>
        <sz val="11"/>
        <rFont val="Times New Roman"/>
        <family val="1"/>
        <charset val="204"/>
      </rPr>
      <t>3.14.10.7</t>
    </r>
  </si>
  <si>
    <r>
      <rPr>
        <sz val="11"/>
        <rFont val="Times New Roman"/>
        <family val="1"/>
        <charset val="204"/>
      </rPr>
      <t>3.14.10.8</t>
    </r>
  </si>
  <si>
    <r>
      <rPr>
        <sz val="11"/>
        <rFont val="Times New Roman"/>
        <family val="1"/>
        <charset val="204"/>
      </rPr>
      <t>3.14.11</t>
    </r>
  </si>
  <si>
    <r>
      <rPr>
        <sz val="11"/>
        <rFont val="Times New Roman"/>
        <family val="1"/>
        <charset val="204"/>
      </rPr>
      <t>3.14.11.1</t>
    </r>
  </si>
  <si>
    <r>
      <rPr>
        <sz val="11"/>
        <rFont val="Times New Roman"/>
        <family val="1"/>
        <charset val="204"/>
      </rPr>
      <t>3.14.11.2</t>
    </r>
  </si>
  <si>
    <r>
      <rPr>
        <sz val="11"/>
        <rFont val="Times New Roman"/>
        <family val="1"/>
        <charset val="204"/>
      </rPr>
      <t>3.14.11.3</t>
    </r>
  </si>
  <si>
    <r>
      <rPr>
        <sz val="11"/>
        <rFont val="Times New Roman"/>
        <family val="1"/>
        <charset val="204"/>
      </rPr>
      <t>3.14.11.4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</si>
  <si>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</si>
  <si>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</si>
  <si>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3.14.11.5</t>
    </r>
  </si>
  <si>
    <r>
      <rPr>
        <sz val="11"/>
        <rFont val="Times New Roman"/>
        <family val="1"/>
        <charset val="204"/>
      </rPr>
      <t>3.14.11.6</t>
    </r>
  </si>
  <si>
    <r>
      <rPr>
        <sz val="11"/>
        <rFont val="Times New Roman"/>
        <family val="1"/>
        <charset val="204"/>
      </rPr>
      <t>3.14.11.7</t>
    </r>
  </si>
  <si>
    <r>
      <rPr>
        <sz val="11"/>
        <rFont val="Times New Roman"/>
        <family val="1"/>
        <charset val="204"/>
      </rPr>
      <t>3.14.11.8</t>
    </r>
  </si>
  <si>
    <r>
      <rPr>
        <sz val="11"/>
        <rFont val="Times New Roman"/>
        <family val="1"/>
        <charset val="204"/>
      </rPr>
      <t>3.14.12</t>
    </r>
  </si>
  <si>
    <r>
      <rPr>
        <sz val="11"/>
        <rFont val="Times New Roman"/>
        <family val="1"/>
        <charset val="204"/>
      </rPr>
      <t>3.14.12.1</t>
    </r>
  </si>
  <si>
    <r>
      <rPr>
        <sz val="11"/>
        <rFont val="Times New Roman"/>
        <family val="1"/>
        <charset val="204"/>
      </rPr>
      <t>3.14.12.2</t>
    </r>
  </si>
  <si>
    <r>
      <rPr>
        <sz val="11"/>
        <rFont val="Times New Roman"/>
        <family val="1"/>
        <charset val="204"/>
      </rPr>
      <t>3.14.12.3</t>
    </r>
  </si>
  <si>
    <r>
      <rPr>
        <sz val="11"/>
        <rFont val="Times New Roman"/>
        <family val="1"/>
        <charset val="204"/>
      </rPr>
      <t>3.14.12.4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</si>
  <si>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</si>
  <si>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</si>
  <si>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</si>
  <si>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3.14.12.5</t>
    </r>
  </si>
  <si>
    <r>
      <rPr>
        <sz val="11"/>
        <rFont val="Times New Roman"/>
        <family val="1"/>
        <charset val="204"/>
      </rPr>
      <t>3.14.12.6</t>
    </r>
  </si>
  <si>
    <r>
      <rPr>
        <sz val="11"/>
        <rFont val="Times New Roman"/>
        <family val="1"/>
        <charset val="204"/>
      </rPr>
      <t>3.14.12.7</t>
    </r>
  </si>
  <si>
    <r>
      <rPr>
        <sz val="11"/>
        <rFont val="Times New Roman"/>
        <family val="1"/>
        <charset val="204"/>
      </rPr>
      <t>3.14.12.8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</si>
  <si>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</si>
  <si>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</si>
  <si>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</si>
  <si>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3.15.8</t>
    </r>
  </si>
  <si>
    <r>
      <rPr>
        <sz val="11"/>
        <rFont val="Times New Roman"/>
        <family val="1"/>
        <charset val="204"/>
      </rPr>
      <t>3.15.9</t>
    </r>
  </si>
  <si>
    <r>
      <rPr>
        <sz val="11"/>
        <rFont val="Times New Roman"/>
        <family val="1"/>
        <charset val="204"/>
      </rPr>
      <t>3.15.9.1</t>
    </r>
  </si>
  <si>
    <r>
      <rPr>
        <sz val="11"/>
        <rFont val="Times New Roman"/>
        <family val="1"/>
        <charset val="204"/>
      </rPr>
      <t>3.15.9.2</t>
    </r>
  </si>
  <si>
    <r>
      <rPr>
        <sz val="11"/>
        <rFont val="Times New Roman"/>
        <family val="1"/>
        <charset val="204"/>
      </rPr>
      <t>3.15.9.3</t>
    </r>
  </si>
  <si>
    <r>
      <rPr>
        <sz val="11"/>
        <rFont val="Times New Roman"/>
        <family val="1"/>
        <charset val="204"/>
      </rPr>
      <t>3.15.9.4</t>
    </r>
  </si>
  <si>
    <r>
      <rPr>
        <sz val="11"/>
        <rFont val="Times New Roman"/>
        <family val="1"/>
        <charset val="204"/>
      </rPr>
      <t>3.15.9.5</t>
    </r>
  </si>
  <si>
    <r>
      <rPr>
        <sz val="11"/>
        <rFont val="Times New Roman"/>
        <family val="1"/>
        <charset val="204"/>
      </rPr>
      <t>3.15.9.6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</si>
  <si>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</si>
  <si>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</si>
  <si>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</si>
  <si>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3.15.9.7</t>
    </r>
  </si>
  <si>
    <r>
      <rPr>
        <sz val="11"/>
        <rFont val="Times New Roman"/>
        <family val="1"/>
        <charset val="204"/>
      </rPr>
      <t>3.15.9.8</t>
    </r>
  </si>
  <si>
    <r>
      <rPr>
        <sz val="11"/>
        <rFont val="Times New Roman"/>
        <family val="1"/>
        <charset val="204"/>
      </rPr>
      <t>3.15.10</t>
    </r>
  </si>
  <si>
    <r>
      <rPr>
        <sz val="11"/>
        <rFont val="Times New Roman"/>
        <family val="1"/>
        <charset val="204"/>
      </rPr>
      <t>3.15.10.1</t>
    </r>
  </si>
  <si>
    <r>
      <rPr>
        <sz val="11"/>
        <rFont val="Times New Roman"/>
        <family val="1"/>
        <charset val="204"/>
      </rPr>
      <t>3.15.10.2</t>
    </r>
  </si>
  <si>
    <r>
      <rPr>
        <sz val="11"/>
        <rFont val="Times New Roman"/>
        <family val="1"/>
        <charset val="204"/>
      </rPr>
      <t>3.15.10.3</t>
    </r>
  </si>
  <si>
    <r>
      <rPr>
        <sz val="11"/>
        <rFont val="Times New Roman"/>
        <family val="1"/>
        <charset val="204"/>
      </rPr>
      <t>3.15.10.4</t>
    </r>
  </si>
  <si>
    <r>
      <rPr>
        <sz val="11"/>
        <rFont val="Times New Roman"/>
        <family val="1"/>
        <charset val="204"/>
      </rPr>
      <t>3.15.10.5</t>
    </r>
  </si>
  <si>
    <r>
      <rPr>
        <sz val="11"/>
        <rFont val="Times New Roman"/>
        <family val="1"/>
        <charset val="204"/>
      </rPr>
      <t>3.15.10.6</t>
    </r>
  </si>
  <si>
    <r>
      <rPr>
        <sz val="11"/>
        <rFont val="Times New Roman"/>
        <family val="1"/>
        <charset val="204"/>
      </rPr>
      <t>3.15.10.7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</si>
  <si>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</si>
  <si>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</si>
  <si>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</si>
  <si>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3.15.10.8</t>
    </r>
  </si>
  <si>
    <r>
      <rPr>
        <sz val="11"/>
        <rFont val="Times New Roman"/>
        <family val="1"/>
        <charset val="204"/>
      </rPr>
      <t>3.16.6</t>
    </r>
  </si>
  <si>
    <r>
      <rPr>
        <sz val="11"/>
        <rFont val="Times New Roman"/>
        <family val="1"/>
        <charset val="204"/>
      </rPr>
      <t>3.16.7</t>
    </r>
  </si>
  <si>
    <r>
      <rPr>
        <sz val="11"/>
        <rFont val="Times New Roman"/>
        <family val="1"/>
        <charset val="204"/>
      </rPr>
      <t>3.16.8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</si>
  <si>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</si>
  <si>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</si>
  <si>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</si>
  <si>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>3.17.8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</si>
  <si>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</si>
  <si>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</si>
  <si>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МЭЭ,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</si>
  <si>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</si>
  <si>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3.18.8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</si>
  <si>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</si>
  <si>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</si>
  <si>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</si>
  <si>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</si>
  <si>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</si>
  <si>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</si>
  <si>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</si>
  <si>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</si>
  <si>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</si>
  <si>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</si>
  <si>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</si>
  <si>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</si>
  <si>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</si>
  <si>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</si>
  <si>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</si>
  <si>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</si>
  <si>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</si>
  <si>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</si>
  <si>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</si>
  <si>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</si>
  <si>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</si>
  <si>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</si>
  <si>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</si>
  <si>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</si>
  <si>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</si>
  <si>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</si>
  <si>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</si>
  <si>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</si>
  <si>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</si>
  <si>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</si>
  <si>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</si>
  <si>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</si>
  <si>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</si>
  <si>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</si>
  <si>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</si>
  <si>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</si>
  <si>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</si>
  <si>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</si>
  <si>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</si>
  <si>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ЭКМП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</si>
  <si>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</si>
  <si>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</si>
  <si>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</si>
  <si>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</si>
  <si>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</si>
  <si>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</si>
  <si>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</si>
  <si>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</si>
  <si>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</si>
  <si>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</si>
  <si>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</si>
  <si>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</si>
  <si>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</si>
  <si>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</si>
  <si>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</si>
  <si>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</si>
  <si>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>5.14.7</t>
    </r>
  </si>
  <si>
    <r>
      <rPr>
        <sz val="11"/>
        <rFont val="Times New Roman"/>
        <family val="1"/>
        <charset val="204"/>
      </rPr>
      <t>5.14.8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</si>
  <si>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</si>
  <si>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</si>
  <si>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</si>
  <si>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</si>
  <si>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</si>
  <si>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</si>
  <si>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</si>
  <si>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5.17.6</t>
    </r>
  </si>
  <si>
    <r>
      <rPr>
        <sz val="11"/>
        <rFont val="Times New Roman"/>
        <family val="1"/>
        <charset val="204"/>
      </rPr>
      <t>5.17.7</t>
    </r>
  </si>
  <si>
    <r>
      <rPr>
        <sz val="11"/>
        <rFont val="Times New Roman"/>
        <family val="1"/>
        <charset val="204"/>
      </rPr>
      <t>5.17.8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</si>
  <si>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</si>
  <si>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</si>
  <si>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</si>
  <si>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</si>
  <si>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</si>
  <si>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</si>
  <si>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</si>
  <si>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</si>
  <si>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>5.20.8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</si>
  <si>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</si>
  <si>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</si>
  <si>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</si>
  <si>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</si>
  <si>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5.21.5</t>
    </r>
  </si>
  <si>
    <r>
      <rPr>
        <sz val="11"/>
        <rFont val="Times New Roman"/>
        <family val="1"/>
        <charset val="204"/>
      </rPr>
      <t>5.21.6</t>
    </r>
  </si>
  <si>
    <r>
      <rPr>
        <sz val="11"/>
        <rFont val="Times New Roman"/>
        <family val="1"/>
        <charset val="204"/>
      </rPr>
      <t>5.21.7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</si>
  <si>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</si>
  <si>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</si>
  <si>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</si>
  <si>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</si>
  <si>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</si>
  <si>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</si>
  <si>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</si>
  <si>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</si>
  <si>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</si>
  <si>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</si>
  <si>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</si>
  <si>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</si>
  <si>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</si>
  <si>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</si>
  <si>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</si>
  <si>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</si>
  <si>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</si>
  <si>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</si>
  <si>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</si>
  <si>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</si>
  <si>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</si>
  <si>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</si>
  <si>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</si>
  <si>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</si>
  <si>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</si>
  <si>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</si>
  <si>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</si>
  <si>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</si>
  <si>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</si>
  <si>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6.10.11.2</t>
    </r>
  </si>
  <si>
    <r>
      <rPr>
        <sz val="11"/>
        <rFont val="Times New Roman"/>
        <family val="1"/>
        <charset val="204"/>
      </rPr>
      <t>6.10.11.3</t>
    </r>
  </si>
  <si>
    <r>
      <rPr>
        <sz val="11"/>
        <rFont val="Times New Roman"/>
        <family val="1"/>
        <charset val="204"/>
      </rPr>
      <t>6.10.11.4</t>
    </r>
  </si>
  <si>
    <r>
      <rPr>
        <sz val="11"/>
        <rFont val="Times New Roman"/>
        <family val="1"/>
        <charset val="204"/>
      </rPr>
      <t>6.10.11.6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</si>
  <si>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</si>
  <si>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</si>
  <si>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</si>
  <si>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</si>
  <si>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>6.10.11.7</t>
    </r>
  </si>
  <si>
    <r>
      <rPr>
        <sz val="11"/>
        <rFont val="Times New Roman"/>
        <family val="1"/>
        <charset val="204"/>
      </rPr>
      <t>6.10.12</t>
    </r>
  </si>
  <si>
    <r>
      <rPr>
        <sz val="11"/>
        <rFont val="Times New Roman"/>
        <family val="1"/>
        <charset val="204"/>
      </rPr>
      <t>6.10.12.1</t>
    </r>
  </si>
  <si>
    <r>
      <rPr>
        <sz val="11"/>
        <rFont val="Times New Roman"/>
        <family val="1"/>
        <charset val="204"/>
      </rPr>
      <t>6.10.12.2</t>
    </r>
  </si>
  <si>
    <r>
      <rPr>
        <sz val="11"/>
        <rFont val="Times New Roman"/>
        <family val="1"/>
        <charset val="204"/>
      </rPr>
      <t>6.10.12.3</t>
    </r>
  </si>
  <si>
    <r>
      <rPr>
        <sz val="11"/>
        <rFont val="Times New Roman"/>
        <family val="1"/>
        <charset val="204"/>
      </rPr>
      <t>6.10.12.4</t>
    </r>
  </si>
  <si>
    <r>
      <rPr>
        <sz val="11"/>
        <rFont val="Times New Roman"/>
        <family val="1"/>
        <charset val="204"/>
      </rPr>
      <t>6.10.12.5</t>
    </r>
  </si>
  <si>
    <r>
      <rPr>
        <sz val="11"/>
        <rFont val="Times New Roman"/>
        <family val="1"/>
        <charset val="204"/>
      </rPr>
      <t>6.10.12.6</t>
    </r>
  </si>
  <si>
    <r>
      <rPr>
        <sz val="11"/>
        <rFont val="Times New Roman"/>
        <family val="1"/>
        <charset val="204"/>
      </rPr>
      <t>6.10.12.7</t>
    </r>
  </si>
  <si>
    <r>
      <rPr>
        <sz val="11"/>
        <rFont val="Times New Roman"/>
        <family val="1"/>
        <charset val="204"/>
      </rPr>
      <t>6.10.13</t>
    </r>
  </si>
  <si>
    <r>
      <rPr>
        <sz val="11"/>
        <rFont val="Times New Roman"/>
        <family val="1"/>
        <charset val="204"/>
      </rPr>
      <t>6.10.13.1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</si>
  <si>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</si>
  <si>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</si>
  <si>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</si>
  <si>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</si>
  <si>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</si>
  <si>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6.10.13.2</t>
    </r>
  </si>
  <si>
    <r>
      <rPr>
        <sz val="11"/>
        <rFont val="Times New Roman"/>
        <family val="1"/>
        <charset val="204"/>
      </rPr>
      <t>6.10.13.3</t>
    </r>
  </si>
  <si>
    <r>
      <rPr>
        <sz val="11"/>
        <rFont val="Times New Roman"/>
        <family val="1"/>
        <charset val="204"/>
      </rPr>
      <t>6.10.13.4</t>
    </r>
  </si>
  <si>
    <r>
      <rPr>
        <sz val="11"/>
        <rFont val="Times New Roman"/>
        <family val="1"/>
        <charset val="204"/>
      </rPr>
      <t>6.10.13.5</t>
    </r>
  </si>
  <si>
    <r>
      <rPr>
        <sz val="11"/>
        <rFont val="Times New Roman"/>
        <family val="1"/>
        <charset val="204"/>
      </rPr>
      <t>6.10.13.6</t>
    </r>
  </si>
  <si>
    <r>
      <rPr>
        <sz val="11"/>
        <rFont val="Times New Roman"/>
        <family val="1"/>
        <charset val="204"/>
      </rPr>
      <t>6.10.13.7</t>
    </r>
  </si>
  <si>
    <r>
      <rPr>
        <sz val="11"/>
        <rFont val="Times New Roman"/>
        <family val="1"/>
        <charset val="204"/>
      </rPr>
      <t>6.10.13.8</t>
    </r>
  </si>
  <si>
    <r>
      <rPr>
        <sz val="11"/>
        <rFont val="Times New Roman"/>
        <family val="1"/>
        <charset val="204"/>
      </rPr>
      <t>6.10.14.1</t>
    </r>
  </si>
  <si>
    <r>
      <rPr>
        <sz val="11"/>
        <rFont val="Times New Roman"/>
        <family val="1"/>
        <charset val="204"/>
      </rPr>
      <t>6.10.14.2</t>
    </r>
  </si>
  <si>
    <r>
      <rPr>
        <sz val="11"/>
        <rFont val="Times New Roman"/>
        <family val="1"/>
        <charset val="204"/>
      </rPr>
      <t>6.10.14.3</t>
    </r>
  </si>
  <si>
    <r>
      <rPr>
        <sz val="11"/>
        <rFont val="Times New Roman"/>
        <family val="1"/>
        <charset val="204"/>
      </rPr>
      <t>6.10.14.4</t>
    </r>
  </si>
  <si>
    <r>
      <rPr>
        <sz val="11"/>
        <rFont val="Times New Roman"/>
        <family val="1"/>
        <charset val="204"/>
      </rPr>
      <t>6.11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</si>
  <si>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</si>
  <si>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</si>
  <si>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</si>
  <si>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>6.11.1</t>
    </r>
  </si>
  <si>
    <r>
      <rPr>
        <sz val="11"/>
        <rFont val="Times New Roman"/>
        <family val="1"/>
        <charset val="204"/>
      </rPr>
      <t>6.11.2</t>
    </r>
  </si>
  <si>
    <r>
      <rPr>
        <sz val="11"/>
        <rFont val="Times New Roman"/>
        <family val="1"/>
        <charset val="204"/>
      </rPr>
      <t>6.11.3</t>
    </r>
  </si>
  <si>
    <r>
      <rPr>
        <sz val="11"/>
        <rFont val="Times New Roman"/>
        <family val="1"/>
        <charset val="204"/>
      </rPr>
      <t>6.11.4</t>
    </r>
  </si>
  <si>
    <r>
      <rPr>
        <sz val="11"/>
        <rFont val="Times New Roman"/>
        <family val="1"/>
        <charset val="204"/>
      </rPr>
      <t>6.11.5</t>
    </r>
  </si>
  <si>
    <r>
      <rPr>
        <sz val="11"/>
        <rFont val="Times New Roman"/>
        <family val="1"/>
        <charset val="204"/>
      </rPr>
      <t>6.11.6</t>
    </r>
  </si>
  <si>
    <r>
      <rPr>
        <sz val="11"/>
        <rFont val="Times New Roman"/>
        <family val="1"/>
        <charset val="204"/>
      </rPr>
      <t>6.11.7</t>
    </r>
  </si>
  <si>
    <r>
      <rPr>
        <sz val="11"/>
        <rFont val="Times New Roman"/>
        <family val="1"/>
        <charset val="204"/>
      </rPr>
      <t>6.11.8</t>
    </r>
  </si>
  <si>
    <r>
      <rPr>
        <sz val="11"/>
        <rFont val="Times New Roman"/>
        <family val="1"/>
        <charset val="204"/>
      </rPr>
      <t>6.12</t>
    </r>
  </si>
  <si>
    <r>
      <rPr>
        <sz val="11"/>
        <rFont val="Times New Roman"/>
        <family val="1"/>
        <charset val="204"/>
      </rPr>
      <t>6.12.1</t>
    </r>
  </si>
  <si>
    <r>
      <rPr>
        <sz val="11"/>
        <rFont val="Times New Roman"/>
        <family val="1"/>
        <charset val="204"/>
      </rPr>
      <t>6.12.2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</si>
  <si>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COVID-19(U07.1,U07.2)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</si>
  <si>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</si>
  <si>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</si>
  <si>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</si>
  <si>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</si>
  <si>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6.12.3</t>
    </r>
  </si>
  <si>
    <r>
      <rPr>
        <sz val="11"/>
        <rFont val="Times New Roman"/>
        <family val="1"/>
        <charset val="204"/>
      </rPr>
      <t>6.12.4</t>
    </r>
  </si>
  <si>
    <r>
      <rPr>
        <sz val="11"/>
        <rFont val="Times New Roman"/>
        <family val="1"/>
        <charset val="204"/>
      </rPr>
      <t>6.12.5</t>
    </r>
  </si>
  <si>
    <r>
      <rPr>
        <sz val="11"/>
        <rFont val="Times New Roman"/>
        <family val="1"/>
        <charset val="204"/>
      </rPr>
      <t>6.12.6</t>
    </r>
  </si>
  <si>
    <r>
      <rPr>
        <sz val="11"/>
        <rFont val="Times New Roman"/>
        <family val="1"/>
        <charset val="204"/>
      </rPr>
      <t>6.12.7</t>
    </r>
  </si>
  <si>
    <r>
      <rPr>
        <sz val="11"/>
        <rFont val="Times New Roman"/>
        <family val="1"/>
        <charset val="204"/>
      </rPr>
      <t>6.12.8</t>
    </r>
  </si>
  <si>
    <r>
      <rPr>
        <sz val="11"/>
        <rFont val="Times New Roman"/>
        <family val="1"/>
        <charset val="204"/>
      </rPr>
      <t>6.13</t>
    </r>
  </si>
  <si>
    <r>
      <rPr>
        <sz val="11"/>
        <rFont val="Times New Roman"/>
        <family val="1"/>
        <charset val="204"/>
      </rPr>
      <t>6.13.1</t>
    </r>
  </si>
  <si>
    <r>
      <rPr>
        <sz val="11"/>
        <rFont val="Times New Roman"/>
        <family val="1"/>
        <charset val="204"/>
      </rPr>
      <t>6.13.2</t>
    </r>
  </si>
  <si>
    <r>
      <rPr>
        <sz val="11"/>
        <rFont val="Times New Roman"/>
        <family val="1"/>
        <charset val="204"/>
      </rPr>
      <t>6.13.3</t>
    </r>
  </si>
  <si>
    <r>
      <rPr>
        <sz val="11"/>
        <rFont val="Times New Roman"/>
        <family val="1"/>
        <charset val="204"/>
      </rPr>
      <t>6.13.4</t>
    </r>
  </si>
  <si>
    <r>
      <rPr>
        <sz val="11"/>
        <rFont val="Times New Roman"/>
        <family val="1"/>
        <charset val="204"/>
      </rPr>
      <t>6.13.5</t>
    </r>
  </si>
  <si>
    <r>
      <rPr>
        <sz val="11"/>
        <rFont val="Times New Roman"/>
        <family val="1"/>
        <charset val="204"/>
      </rPr>
      <t>6.13.6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</si>
  <si>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</si>
  <si>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</si>
  <si>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</si>
  <si>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</si>
  <si>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</si>
  <si>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6.13.7</t>
    </r>
  </si>
  <si>
    <r>
      <rPr>
        <sz val="11"/>
        <rFont val="Times New Roman"/>
        <family val="1"/>
        <charset val="204"/>
      </rPr>
      <t>6.13.8</t>
    </r>
  </si>
  <si>
    <r>
      <rPr>
        <sz val="11"/>
        <rFont val="Times New Roman"/>
        <family val="1"/>
        <charset val="204"/>
      </rPr>
      <t>6.14</t>
    </r>
  </si>
  <si>
    <r>
      <rPr>
        <sz val="11"/>
        <rFont val="Times New Roman"/>
        <family val="1"/>
        <charset val="204"/>
      </rPr>
      <t>6.14.1</t>
    </r>
  </si>
  <si>
    <r>
      <rPr>
        <sz val="11"/>
        <rFont val="Times New Roman"/>
        <family val="1"/>
        <charset val="204"/>
      </rPr>
      <t>6.14.2</t>
    </r>
  </si>
  <si>
    <r>
      <rPr>
        <sz val="11"/>
        <rFont val="Times New Roman"/>
        <family val="1"/>
        <charset val="204"/>
      </rPr>
      <t>6.14.3</t>
    </r>
  </si>
  <si>
    <r>
      <rPr>
        <sz val="11"/>
        <rFont val="Times New Roman"/>
        <family val="1"/>
        <charset val="204"/>
      </rPr>
      <t>6.14.4</t>
    </r>
  </si>
  <si>
    <r>
      <rPr>
        <sz val="11"/>
        <rFont val="Times New Roman"/>
        <family val="1"/>
        <charset val="204"/>
      </rPr>
      <t>6.14.5</t>
    </r>
  </si>
  <si>
    <r>
      <rPr>
        <sz val="11"/>
        <rFont val="Times New Roman"/>
        <family val="1"/>
        <charset val="204"/>
      </rPr>
      <t>6.14.6</t>
    </r>
  </si>
  <si>
    <r>
      <rPr>
        <sz val="11"/>
        <rFont val="Times New Roman"/>
        <family val="1"/>
        <charset val="204"/>
      </rPr>
      <t>6.15</t>
    </r>
  </si>
  <si>
    <r>
      <rPr>
        <sz val="11"/>
        <rFont val="Times New Roman"/>
        <family val="1"/>
        <charset val="204"/>
      </rPr>
      <t>6.15.1</t>
    </r>
  </si>
  <si>
    <r>
      <rPr>
        <sz val="11"/>
        <rFont val="Times New Roman"/>
        <family val="1"/>
        <charset val="204"/>
      </rPr>
      <t>6.15.2</t>
    </r>
  </si>
  <si>
    <r>
      <rPr>
        <sz val="11"/>
        <rFont val="Times New Roman"/>
        <family val="1"/>
        <charset val="204"/>
      </rPr>
      <t>6.15.3</t>
    </r>
  </si>
  <si>
    <r>
      <rPr>
        <sz val="11"/>
        <rFont val="Times New Roman"/>
        <family val="1"/>
        <charset val="204"/>
      </rPr>
      <t>6.15.4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</si>
  <si>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</si>
  <si>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</si>
  <si>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</si>
  <si>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</si>
  <si>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>6.15.5</t>
    </r>
  </si>
  <si>
    <r>
      <rPr>
        <sz val="11"/>
        <rFont val="Times New Roman"/>
        <family val="1"/>
        <charset val="204"/>
      </rPr>
      <t>6.15.6</t>
    </r>
  </si>
  <si>
    <r>
      <rPr>
        <sz val="11"/>
        <rFont val="Times New Roman"/>
        <family val="1"/>
        <charset val="204"/>
      </rPr>
      <t>6.16</t>
    </r>
  </si>
  <si>
    <r>
      <rPr>
        <sz val="11"/>
        <rFont val="Times New Roman"/>
        <family val="1"/>
        <charset val="204"/>
      </rPr>
      <t>6.16.1</t>
    </r>
  </si>
  <si>
    <r>
      <rPr>
        <sz val="11"/>
        <rFont val="Times New Roman"/>
        <family val="1"/>
        <charset val="204"/>
      </rPr>
      <t>6.16.2</t>
    </r>
  </si>
  <si>
    <r>
      <rPr>
        <sz val="11"/>
        <rFont val="Times New Roman"/>
        <family val="1"/>
        <charset val="204"/>
      </rPr>
      <t>6.16.3</t>
    </r>
  </si>
  <si>
    <r>
      <rPr>
        <sz val="11"/>
        <rFont val="Times New Roman"/>
        <family val="1"/>
        <charset val="204"/>
      </rPr>
      <t>6.16.4</t>
    </r>
  </si>
  <si>
    <r>
      <rPr>
        <sz val="11"/>
        <rFont val="Times New Roman"/>
        <family val="1"/>
        <charset val="204"/>
      </rPr>
      <t>6.16.5</t>
    </r>
  </si>
  <si>
    <r>
      <rPr>
        <sz val="11"/>
        <rFont val="Times New Roman"/>
        <family val="1"/>
        <charset val="204"/>
      </rPr>
      <t>6.16.6</t>
    </r>
  </si>
  <si>
    <r>
      <rPr>
        <sz val="11"/>
        <rFont val="Times New Roman"/>
        <family val="1"/>
        <charset val="204"/>
      </rPr>
      <t>6.16.7</t>
    </r>
  </si>
  <si>
    <r>
      <rPr>
        <sz val="11"/>
        <rFont val="Times New Roman"/>
        <family val="1"/>
        <charset val="204"/>
      </rPr>
      <t>6.16.8</t>
    </r>
  </si>
  <si>
    <r>
      <rPr>
        <sz val="11"/>
        <rFont val="Times New Roman"/>
        <family val="1"/>
        <charset val="204"/>
      </rPr>
      <t>6.17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</si>
  <si>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</si>
  <si>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</si>
  <si>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</si>
  <si>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</si>
  <si>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</si>
  <si>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6.17.1</t>
    </r>
  </si>
  <si>
    <r>
      <rPr>
        <sz val="11"/>
        <rFont val="Times New Roman"/>
        <family val="1"/>
        <charset val="204"/>
      </rPr>
      <t>6.17.2</t>
    </r>
  </si>
  <si>
    <r>
      <rPr>
        <sz val="11"/>
        <rFont val="Times New Roman"/>
        <family val="1"/>
        <charset val="204"/>
      </rPr>
      <t>6.17.3</t>
    </r>
  </si>
  <si>
    <r>
      <rPr>
        <sz val="11"/>
        <rFont val="Times New Roman"/>
        <family val="1"/>
        <charset val="204"/>
      </rPr>
      <t>6.17.4</t>
    </r>
  </si>
  <si>
    <r>
      <rPr>
        <sz val="11"/>
        <rFont val="Times New Roman"/>
        <family val="1"/>
        <charset val="204"/>
      </rPr>
      <t>6.17.5</t>
    </r>
  </si>
  <si>
    <r>
      <rPr>
        <sz val="11"/>
        <rFont val="Times New Roman"/>
        <family val="1"/>
        <charset val="204"/>
      </rPr>
      <t>6.18</t>
    </r>
  </si>
  <si>
    <r>
      <rPr>
        <sz val="11"/>
        <rFont val="Times New Roman"/>
        <family val="1"/>
        <charset val="204"/>
      </rPr>
      <t>6.18.1</t>
    </r>
  </si>
  <si>
    <r>
      <rPr>
        <sz val="11"/>
        <rFont val="Times New Roman"/>
        <family val="1"/>
        <charset val="204"/>
      </rPr>
      <t>6.18.2</t>
    </r>
  </si>
  <si>
    <r>
      <rPr>
        <sz val="11"/>
        <rFont val="Times New Roman"/>
        <family val="1"/>
        <charset val="204"/>
      </rPr>
      <t>6.18.3</t>
    </r>
  </si>
  <si>
    <r>
      <rPr>
        <sz val="11"/>
        <rFont val="Times New Roman"/>
        <family val="1"/>
        <charset val="204"/>
      </rPr>
      <t>6.18.4</t>
    </r>
  </si>
  <si>
    <r>
      <rPr>
        <sz val="11"/>
        <rFont val="Times New Roman"/>
        <family val="1"/>
        <charset val="204"/>
      </rPr>
      <t>6.18.5</t>
    </r>
  </si>
  <si>
    <r>
      <rPr>
        <sz val="11"/>
        <rFont val="Times New Roman"/>
        <family val="1"/>
        <charset val="204"/>
      </rPr>
      <t>6.18.6</t>
    </r>
  </si>
  <si>
    <r>
      <rPr>
        <sz val="11"/>
        <rFont val="Times New Roman"/>
        <family val="1"/>
        <charset val="204"/>
      </rPr>
      <t>6.18.7</t>
    </r>
  </si>
  <si>
    <r>
      <rPr>
        <sz val="11"/>
        <rFont val="Times New Roman"/>
        <family val="1"/>
        <charset val="204"/>
      </rPr>
      <t>6.19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</si>
  <si>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</si>
  <si>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</si>
  <si>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</si>
  <si>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</si>
  <si>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</t>
    </r>
  </si>
  <si>
    <r>
      <rPr>
        <sz val="11"/>
        <rFont val="Times New Roman"/>
        <family val="1"/>
        <charset val="204"/>
      </rPr>
      <t>6.19.2</t>
    </r>
  </si>
  <si>
    <r>
      <rPr>
        <sz val="11"/>
        <rFont val="Times New Roman"/>
        <family val="1"/>
        <charset val="204"/>
      </rPr>
      <t>6.19.3</t>
    </r>
  </si>
  <si>
    <r>
      <rPr>
        <sz val="11"/>
        <rFont val="Times New Roman"/>
        <family val="1"/>
        <charset val="204"/>
      </rPr>
      <t>6.19.4</t>
    </r>
  </si>
  <si>
    <r>
      <rPr>
        <sz val="11"/>
        <rFont val="Times New Roman"/>
        <family val="1"/>
        <charset val="204"/>
      </rPr>
      <t>6.19.5</t>
    </r>
  </si>
  <si>
    <r>
      <rPr>
        <sz val="11"/>
        <rFont val="Times New Roman"/>
        <family val="1"/>
        <charset val="204"/>
      </rPr>
      <t>6.19.6</t>
    </r>
  </si>
  <si>
    <r>
      <rPr>
        <sz val="11"/>
        <rFont val="Times New Roman"/>
        <family val="1"/>
        <charset val="204"/>
      </rPr>
      <t>6.19.7</t>
    </r>
  </si>
  <si>
    <r>
      <rPr>
        <sz val="11"/>
        <rFont val="Times New Roman"/>
        <family val="1"/>
        <charset val="204"/>
      </rPr>
      <t>6.19.8</t>
    </r>
  </si>
  <si>
    <r>
      <rPr>
        <sz val="11"/>
        <rFont val="Times New Roman"/>
        <family val="1"/>
        <charset val="204"/>
      </rPr>
      <t>6.19.9</t>
    </r>
  </si>
  <si>
    <r>
      <rPr>
        <sz val="11"/>
        <rFont val="Times New Roman"/>
        <family val="1"/>
        <charset val="204"/>
      </rPr>
      <t>6.19.9.1</t>
    </r>
  </si>
  <si>
    <r>
      <rPr>
        <sz val="11"/>
        <rFont val="Times New Roman"/>
        <family val="1"/>
        <charset val="204"/>
      </rPr>
      <t>6.19.9.2</t>
    </r>
  </si>
  <si>
    <r>
      <rPr>
        <sz val="11"/>
        <rFont val="Times New Roman"/>
        <family val="1"/>
        <charset val="204"/>
      </rPr>
      <t>6.19.9.3</t>
    </r>
  </si>
  <si>
    <r>
      <rPr>
        <sz val="11"/>
        <rFont val="Times New Roman"/>
        <family val="1"/>
        <charset val="204"/>
      </rPr>
      <t>6.19.9.4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</si>
  <si>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</si>
  <si>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</si>
  <si>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</si>
  <si>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</si>
  <si>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6.19.9.5</t>
    </r>
  </si>
  <si>
    <r>
      <rPr>
        <sz val="11"/>
        <rFont val="Times New Roman"/>
        <family val="1"/>
        <charset val="204"/>
      </rPr>
      <t>6.19.9.6</t>
    </r>
  </si>
  <si>
    <r>
      <rPr>
        <sz val="11"/>
        <rFont val="Times New Roman"/>
        <family val="1"/>
        <charset val="204"/>
      </rPr>
      <t>6.19.9.7</t>
    </r>
  </si>
  <si>
    <r>
      <rPr>
        <sz val="11"/>
        <rFont val="Times New Roman"/>
        <family val="1"/>
        <charset val="204"/>
      </rPr>
      <t>6.19.9.8</t>
    </r>
  </si>
  <si>
    <r>
      <rPr>
        <sz val="11"/>
        <rFont val="Times New Roman"/>
        <family val="1"/>
        <charset val="204"/>
      </rPr>
      <t>6.19.10</t>
    </r>
  </si>
  <si>
    <r>
      <rPr>
        <sz val="11"/>
        <rFont val="Times New Roman"/>
        <family val="1"/>
        <charset val="204"/>
      </rPr>
      <t>6.19.10.1</t>
    </r>
  </si>
  <si>
    <r>
      <rPr>
        <sz val="11"/>
        <rFont val="Times New Roman"/>
        <family val="1"/>
        <charset val="204"/>
      </rPr>
      <t>6.19.10.2</t>
    </r>
  </si>
  <si>
    <r>
      <rPr>
        <sz val="11"/>
        <rFont val="Times New Roman"/>
        <family val="1"/>
        <charset val="204"/>
      </rPr>
      <t>6.19.10.3</t>
    </r>
  </si>
  <si>
    <r>
      <rPr>
        <sz val="11"/>
        <rFont val="Times New Roman"/>
        <family val="1"/>
        <charset val="204"/>
      </rPr>
      <t>6.19.10.4</t>
    </r>
  </si>
  <si>
    <r>
      <rPr>
        <sz val="11"/>
        <rFont val="Times New Roman"/>
        <family val="1"/>
        <charset val="204"/>
      </rPr>
      <t>6.19.10.5</t>
    </r>
  </si>
  <si>
    <r>
      <rPr>
        <sz val="11"/>
        <rFont val="Times New Roman"/>
        <family val="1"/>
        <charset val="204"/>
      </rPr>
      <t>6.19.10.6</t>
    </r>
  </si>
  <si>
    <r>
      <rPr>
        <sz val="11"/>
        <rFont val="Times New Roman"/>
        <family val="1"/>
        <charset val="204"/>
      </rPr>
      <t>6.19.10.7</t>
    </r>
  </si>
  <si>
    <r>
      <rPr>
        <sz val="11"/>
        <rFont val="Times New Roman"/>
        <family val="1"/>
        <charset val="204"/>
      </rPr>
      <t>6.19.10.8</t>
    </r>
  </si>
  <si>
    <r>
      <rPr>
        <sz val="11"/>
        <rFont val="Times New Roman"/>
        <family val="1"/>
        <charset val="204"/>
      </rPr>
      <t>6.19.11</t>
    </r>
  </si>
  <si>
    <r>
      <rPr>
        <sz val="11"/>
        <rFont val="Times New Roman"/>
        <family val="1"/>
        <charset val="204"/>
      </rPr>
      <t>6.19.11.1</t>
    </r>
  </si>
  <si>
    <r>
      <rPr>
        <sz val="11"/>
        <rFont val="Times New Roman"/>
        <family val="1"/>
        <charset val="204"/>
      </rPr>
      <t>6.19.11.2</t>
    </r>
  </si>
  <si>
    <r>
      <rPr>
        <sz val="11"/>
        <rFont val="Times New Roman"/>
        <family val="1"/>
        <charset val="204"/>
      </rPr>
      <t>6.19.11.3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</si>
  <si>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</si>
  <si>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</si>
  <si>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</si>
  <si>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6.19.11.4</t>
    </r>
  </si>
  <si>
    <r>
      <rPr>
        <sz val="11"/>
        <rFont val="Times New Roman"/>
        <family val="1"/>
        <charset val="204"/>
      </rPr>
      <t>6.19.11.5</t>
    </r>
  </si>
  <si>
    <r>
      <rPr>
        <sz val="11"/>
        <rFont val="Times New Roman"/>
        <family val="1"/>
        <charset val="204"/>
      </rPr>
      <t>6.19.11.6</t>
    </r>
  </si>
  <si>
    <r>
      <rPr>
        <sz val="11"/>
        <rFont val="Times New Roman"/>
        <family val="1"/>
        <charset val="204"/>
      </rPr>
      <t>6.19.11.7</t>
    </r>
  </si>
  <si>
    <r>
      <rPr>
        <sz val="11"/>
        <rFont val="Times New Roman"/>
        <family val="1"/>
        <charset val="204"/>
      </rPr>
      <t>6.20</t>
    </r>
  </si>
  <si>
    <r>
      <rPr>
        <sz val="11"/>
        <rFont val="Times New Roman"/>
        <family val="1"/>
        <charset val="204"/>
      </rPr>
      <t>6.20.1</t>
    </r>
  </si>
  <si>
    <r>
      <rPr>
        <sz val="11"/>
        <rFont val="Times New Roman"/>
        <family val="1"/>
        <charset val="204"/>
      </rPr>
      <t>6.20.2</t>
    </r>
  </si>
  <si>
    <r>
      <rPr>
        <sz val="11"/>
        <rFont val="Times New Roman"/>
        <family val="1"/>
        <charset val="204"/>
      </rPr>
      <t>6.20.3</t>
    </r>
  </si>
  <si>
    <r>
      <rPr>
        <sz val="11"/>
        <rFont val="Times New Roman"/>
        <family val="1"/>
        <charset val="204"/>
      </rPr>
      <t>6.20.4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</si>
  <si>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</si>
  <si>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</si>
  <si>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</si>
  <si>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</si>
  <si>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</si>
  <si>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</si>
  <si>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</si>
  <si>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6.20.5</t>
    </r>
  </si>
  <si>
    <r>
      <rPr>
        <sz val="11"/>
        <rFont val="Times New Roman"/>
        <family val="1"/>
        <charset val="204"/>
      </rPr>
      <t>6.20.5.1</t>
    </r>
  </si>
  <si>
    <r>
      <rPr>
        <sz val="11"/>
        <rFont val="Times New Roman"/>
        <family val="1"/>
        <charset val="204"/>
      </rPr>
      <t>6.20.5.2</t>
    </r>
  </si>
  <si>
    <r>
      <rPr>
        <sz val="11"/>
        <rFont val="Times New Roman"/>
        <family val="1"/>
        <charset val="204"/>
      </rPr>
      <t>6.20.5.3</t>
    </r>
  </si>
  <si>
    <r>
      <rPr>
        <sz val="11"/>
        <rFont val="Times New Roman"/>
        <family val="1"/>
        <charset val="204"/>
      </rPr>
      <t>6.20.5.4</t>
    </r>
  </si>
  <si>
    <r>
      <rPr>
        <sz val="11"/>
        <rFont val="Times New Roman"/>
        <family val="1"/>
        <charset val="204"/>
      </rPr>
      <t>6.20.6</t>
    </r>
  </si>
  <si>
    <r>
      <rPr>
        <sz val="11"/>
        <rFont val="Times New Roman"/>
        <family val="1"/>
        <charset val="204"/>
      </rPr>
      <t>6.20.6.1</t>
    </r>
  </si>
  <si>
    <r>
      <rPr>
        <sz val="11"/>
        <rFont val="Times New Roman"/>
        <family val="1"/>
        <charset val="204"/>
      </rPr>
      <t>6.20.6.2</t>
    </r>
  </si>
  <si>
    <r>
      <rPr>
        <sz val="11"/>
        <rFont val="Times New Roman"/>
        <family val="1"/>
        <charset val="204"/>
      </rPr>
      <t>6.20.6.3</t>
    </r>
  </si>
  <si>
    <r>
      <rPr>
        <sz val="11"/>
        <rFont val="Times New Roman"/>
        <family val="1"/>
        <charset val="204"/>
      </rPr>
      <t>6.20.6.4</t>
    </r>
  </si>
  <si>
    <r>
      <rPr>
        <sz val="11"/>
        <rFont val="Times New Roman"/>
        <family val="1"/>
        <charset val="204"/>
      </rPr>
      <t>6.20.7</t>
    </r>
  </si>
  <si>
    <r>
      <rPr>
        <sz val="11"/>
        <rFont val="Times New Roman"/>
        <family val="1"/>
        <charset val="204"/>
      </rPr>
      <t>6.20.7.1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</si>
  <si>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</si>
  <si>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</si>
  <si>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</si>
  <si>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</si>
  <si>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6.20.7.2</t>
    </r>
  </si>
  <si>
    <r>
      <rPr>
        <sz val="11"/>
        <rFont val="Times New Roman"/>
        <family val="1"/>
        <charset val="204"/>
      </rPr>
      <t>6.20.7.3</t>
    </r>
  </si>
  <si>
    <r>
      <rPr>
        <sz val="11"/>
        <rFont val="Times New Roman"/>
        <family val="1"/>
        <charset val="204"/>
      </rPr>
      <t>6.20.7.4</t>
    </r>
  </si>
  <si>
    <r>
      <rPr>
        <sz val="11"/>
        <rFont val="Times New Roman"/>
        <family val="1"/>
        <charset val="204"/>
      </rPr>
      <t>6.21</t>
    </r>
  </si>
  <si>
    <r>
      <rPr>
        <sz val="11"/>
        <rFont val="Times New Roman"/>
        <family val="1"/>
        <charset val="204"/>
      </rPr>
      <t>6.21.1</t>
    </r>
  </si>
  <si>
    <r>
      <rPr>
        <sz val="11"/>
        <rFont val="Times New Roman"/>
        <family val="1"/>
        <charset val="204"/>
      </rPr>
      <t>6.21.2</t>
    </r>
  </si>
  <si>
    <r>
      <rPr>
        <sz val="11"/>
        <rFont val="Times New Roman"/>
        <family val="1"/>
        <charset val="204"/>
      </rPr>
      <t>6.21.3</t>
    </r>
  </si>
  <si>
    <r>
      <rPr>
        <sz val="11"/>
        <rFont val="Times New Roman"/>
        <family val="1"/>
        <charset val="204"/>
      </rPr>
      <t>6.21.4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</si>
  <si>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</si>
  <si>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</si>
  <si>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</si>
  <si>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6.21.5</t>
    </r>
  </si>
  <si>
    <r>
      <rPr>
        <sz val="11"/>
        <rFont val="Times New Roman"/>
        <family val="1"/>
        <charset val="204"/>
      </rPr>
      <t>6.22</t>
    </r>
  </si>
  <si>
    <r>
      <rPr>
        <sz val="11"/>
        <rFont val="Times New Roman"/>
        <family val="1"/>
        <charset val="204"/>
      </rPr>
      <t>6.22.1</t>
    </r>
  </si>
  <si>
    <r>
      <rPr>
        <sz val="11"/>
        <rFont val="Times New Roman"/>
        <family val="1"/>
        <charset val="204"/>
      </rPr>
      <t>6.22.2</t>
    </r>
  </si>
  <si>
    <r>
      <rPr>
        <sz val="11"/>
        <rFont val="Times New Roman"/>
        <family val="1"/>
        <charset val="204"/>
      </rPr>
      <t>6.22.3</t>
    </r>
  </si>
  <si>
    <r>
      <rPr>
        <sz val="11"/>
        <rFont val="Times New Roman"/>
        <family val="1"/>
        <charset val="204"/>
      </rPr>
      <t>6.22.4</t>
    </r>
  </si>
  <si>
    <r>
      <rPr>
        <sz val="11"/>
        <rFont val="Times New Roman"/>
        <family val="1"/>
        <charset val="204"/>
      </rPr>
      <t>6.22.5</t>
    </r>
  </si>
  <si>
    <r>
      <rPr>
        <sz val="11"/>
        <rFont val="Times New Roman"/>
        <family val="1"/>
        <charset val="204"/>
      </rPr>
      <t>6.22.6</t>
    </r>
  </si>
  <si>
    <r>
      <rPr>
        <sz val="11"/>
        <rFont val="Times New Roman"/>
        <family val="1"/>
        <charset val="204"/>
      </rPr>
      <t>6.22.7</t>
    </r>
  </si>
  <si>
    <r>
      <rPr>
        <sz val="11"/>
        <rFont val="Times New Roman"/>
        <family val="1"/>
        <charset val="204"/>
      </rPr>
      <t>6.22.8</t>
    </r>
  </si>
  <si>
    <r>
      <rPr>
        <sz val="11"/>
        <rFont val="Times New Roman"/>
        <family val="1"/>
        <charset val="204"/>
      </rPr>
      <t>6.23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</si>
  <si>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</si>
  <si>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</si>
  <si>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</si>
  <si>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</si>
  <si>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6.23.1</t>
    </r>
  </si>
  <si>
    <r>
      <rPr>
        <sz val="11"/>
        <rFont val="Times New Roman"/>
        <family val="1"/>
        <charset val="204"/>
      </rPr>
      <t>6.23.2</t>
    </r>
  </si>
  <si>
    <r>
      <rPr>
        <sz val="11"/>
        <rFont val="Times New Roman"/>
        <family val="1"/>
        <charset val="204"/>
      </rPr>
      <t>6.23.3</t>
    </r>
  </si>
  <si>
    <r>
      <rPr>
        <sz val="11"/>
        <rFont val="Times New Roman"/>
        <family val="1"/>
        <charset val="204"/>
      </rPr>
      <t>6.23.4</t>
    </r>
  </si>
  <si>
    <r>
      <rPr>
        <sz val="11"/>
        <rFont val="Times New Roman"/>
        <family val="1"/>
        <charset val="204"/>
      </rPr>
      <t>6.23.5</t>
    </r>
  </si>
  <si>
    <r>
      <rPr>
        <sz val="11"/>
        <rFont val="Times New Roman"/>
        <family val="1"/>
        <charset val="204"/>
      </rPr>
      <t>6.23.6</t>
    </r>
  </si>
  <si>
    <r>
      <rPr>
        <sz val="11"/>
        <rFont val="Times New Roman"/>
        <family val="1"/>
        <charset val="204"/>
      </rPr>
      <t>6.23.7</t>
    </r>
  </si>
  <si>
    <r>
      <rPr>
        <sz val="11"/>
        <rFont val="Times New Roman"/>
        <family val="1"/>
        <charset val="204"/>
      </rPr>
      <t>6.23.8</t>
    </r>
  </si>
  <si>
    <r>
      <rPr>
        <sz val="11"/>
        <rFont val="Times New Roman"/>
        <family val="1"/>
        <charset val="204"/>
      </rPr>
      <t>6.24</t>
    </r>
  </si>
  <si>
    <r>
      <rPr>
        <sz val="11"/>
        <rFont val="Times New Roman"/>
        <family val="1"/>
        <charset val="204"/>
      </rPr>
      <t>6.24.1</t>
    </r>
  </si>
  <si>
    <r>
      <rPr>
        <sz val="11"/>
        <rFont val="Times New Roman"/>
        <family val="1"/>
        <charset val="204"/>
      </rPr>
      <t>6.24.2</t>
    </r>
  </si>
  <si>
    <r>
      <rPr>
        <sz val="11"/>
        <rFont val="Times New Roman"/>
        <family val="1"/>
        <charset val="204"/>
      </rPr>
      <t>6.24.3</t>
    </r>
  </si>
  <si>
    <r>
      <rPr>
        <sz val="11"/>
        <rFont val="Times New Roman"/>
        <family val="1"/>
        <charset val="204"/>
      </rPr>
      <t>6.24.4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</si>
  <si>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</si>
  <si>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</si>
  <si>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</si>
  <si>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</si>
  <si>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</si>
  <si>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</si>
  <si>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>6.24.5</t>
    </r>
  </si>
  <si>
    <r>
      <rPr>
        <sz val="11"/>
        <rFont val="Times New Roman"/>
        <family val="1"/>
        <charset val="204"/>
      </rPr>
      <t>6.24.6</t>
    </r>
  </si>
  <si>
    <r>
      <rPr>
        <sz val="11"/>
        <rFont val="Times New Roman"/>
        <family val="1"/>
        <charset val="204"/>
      </rPr>
      <t>6.24.7</t>
    </r>
  </si>
  <si>
    <r>
      <rPr>
        <sz val="11"/>
        <rFont val="Times New Roman"/>
        <family val="1"/>
        <charset val="204"/>
      </rPr>
      <t>6.24.8</t>
    </r>
  </si>
  <si>
    <r>
      <rPr>
        <sz val="11"/>
        <rFont val="Times New Roman"/>
        <family val="1"/>
        <charset val="204"/>
      </rPr>
      <t>6.24.9</t>
    </r>
  </si>
  <si>
    <r>
      <rPr>
        <sz val="11"/>
        <rFont val="Times New Roman"/>
        <family val="1"/>
        <charset val="204"/>
      </rPr>
      <t>6.24.9.1</t>
    </r>
  </si>
  <si>
    <r>
      <rPr>
        <sz val="11"/>
        <rFont val="Times New Roman"/>
        <family val="1"/>
        <charset val="204"/>
      </rPr>
      <t>6.24.9.1.1</t>
    </r>
  </si>
  <si>
    <r>
      <rPr>
        <sz val="11"/>
        <rFont val="Times New Roman"/>
        <family val="1"/>
        <charset val="204"/>
      </rPr>
      <t>6.24.9.1.2</t>
    </r>
  </si>
  <si>
    <r>
      <rPr>
        <sz val="11"/>
        <rFont val="Times New Roman"/>
        <family val="1"/>
        <charset val="204"/>
      </rPr>
      <t>6.24.9.1.3</t>
    </r>
  </si>
  <si>
    <r>
      <rPr>
        <sz val="11"/>
        <rFont val="Times New Roman"/>
        <family val="1"/>
        <charset val="204"/>
      </rPr>
      <t>6.24.9.1.4</t>
    </r>
  </si>
  <si>
    <r>
      <rPr>
        <sz val="11"/>
        <rFont val="Times New Roman"/>
        <family val="1"/>
        <charset val="204"/>
      </rPr>
      <t>6.24.9.2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</si>
  <si>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</si>
  <si>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</si>
  <si>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</si>
  <si>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</si>
  <si>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</si>
  <si>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6.24.9.3</t>
    </r>
  </si>
  <si>
    <r>
      <rPr>
        <sz val="11"/>
        <rFont val="Times New Roman"/>
        <family val="1"/>
        <charset val="204"/>
      </rPr>
      <t>6.24.9.4</t>
    </r>
  </si>
  <si>
    <r>
      <rPr>
        <sz val="11"/>
        <rFont val="Times New Roman"/>
        <family val="1"/>
        <charset val="204"/>
      </rPr>
      <t>6.24.9.5</t>
    </r>
  </si>
  <si>
    <r>
      <rPr>
        <sz val="11"/>
        <rFont val="Times New Roman"/>
        <family val="1"/>
        <charset val="204"/>
      </rPr>
      <t>6.24.9.6</t>
    </r>
  </si>
  <si>
    <r>
      <rPr>
        <sz val="11"/>
        <rFont val="Times New Roman"/>
        <family val="1"/>
        <charset val="204"/>
      </rPr>
      <t>6.24.9.7</t>
    </r>
  </si>
  <si>
    <r>
      <rPr>
        <sz val="11"/>
        <rFont val="Times New Roman"/>
        <family val="1"/>
        <charset val="204"/>
      </rPr>
      <t>6.24.9.8</t>
    </r>
  </si>
  <si>
    <r>
      <rPr>
        <sz val="11"/>
        <rFont val="Times New Roman"/>
        <family val="1"/>
        <charset val="204"/>
      </rPr>
      <t>6.24.10</t>
    </r>
  </si>
  <si>
    <r>
      <rPr>
        <sz val="11"/>
        <rFont val="Times New Roman"/>
        <family val="1"/>
        <charset val="204"/>
      </rPr>
      <t>6.24.10.1</t>
    </r>
  </si>
  <si>
    <r>
      <rPr>
        <sz val="11"/>
        <rFont val="Times New Roman"/>
        <family val="1"/>
        <charset val="204"/>
      </rPr>
      <t>6.24.10.2</t>
    </r>
  </si>
  <si>
    <r>
      <rPr>
        <sz val="11"/>
        <rFont val="Times New Roman"/>
        <family val="1"/>
        <charset val="204"/>
      </rPr>
      <t>6.24.10.3</t>
    </r>
  </si>
  <si>
    <r>
      <rPr>
        <sz val="11"/>
        <rFont val="Times New Roman"/>
        <family val="1"/>
        <charset val="204"/>
      </rPr>
      <t>6.24.10.4</t>
    </r>
  </si>
  <si>
    <r>
      <rPr>
        <sz val="11"/>
        <rFont val="Times New Roman"/>
        <family val="1"/>
        <charset val="204"/>
      </rPr>
      <t>6.24.10.5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</si>
  <si>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</si>
  <si>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</si>
  <si>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</si>
  <si>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</si>
  <si>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>6.24.10.6</t>
    </r>
  </si>
  <si>
    <r>
      <rPr>
        <sz val="11"/>
        <rFont val="Times New Roman"/>
        <family val="1"/>
        <charset val="204"/>
      </rPr>
      <t>6.24.10.7</t>
    </r>
  </si>
  <si>
    <r>
      <rPr>
        <sz val="11"/>
        <rFont val="Times New Roman"/>
        <family val="1"/>
        <charset val="204"/>
      </rPr>
      <t>6.24.10.8</t>
    </r>
  </si>
  <si>
    <r>
      <rPr>
        <sz val="11"/>
        <rFont val="Times New Roman"/>
        <family val="1"/>
        <charset val="204"/>
      </rPr>
      <t>6.24.11</t>
    </r>
  </si>
  <si>
    <r>
      <rPr>
        <sz val="11"/>
        <rFont val="Times New Roman"/>
        <family val="1"/>
        <charset val="204"/>
      </rPr>
      <t>6.24.11.1</t>
    </r>
  </si>
  <si>
    <r>
      <rPr>
        <sz val="11"/>
        <rFont val="Times New Roman"/>
        <family val="1"/>
        <charset val="204"/>
      </rPr>
      <t>6.24.11.2</t>
    </r>
  </si>
  <si>
    <r>
      <rPr>
        <sz val="11"/>
        <rFont val="Times New Roman"/>
        <family val="1"/>
        <charset val="204"/>
      </rPr>
      <t>6.24.11.3</t>
    </r>
  </si>
  <si>
    <r>
      <rPr>
        <sz val="11"/>
        <rFont val="Times New Roman"/>
        <family val="1"/>
        <charset val="204"/>
      </rPr>
      <t>6.24.11.4</t>
    </r>
  </si>
  <si>
    <r>
      <rPr>
        <sz val="11"/>
        <rFont val="Times New Roman"/>
        <family val="1"/>
        <charset val="204"/>
      </rPr>
      <t>6.24.11.5</t>
    </r>
  </si>
  <si>
    <r>
      <rPr>
        <sz val="11"/>
        <rFont val="Times New Roman"/>
        <family val="1"/>
        <charset val="204"/>
      </rPr>
      <t>6.24.11.6</t>
    </r>
  </si>
  <si>
    <r>
      <rPr>
        <sz val="11"/>
        <rFont val="Times New Roman"/>
        <family val="1"/>
        <charset val="204"/>
      </rPr>
      <t>6.24.12</t>
    </r>
  </si>
  <si>
    <r>
      <rPr>
        <sz val="11"/>
        <rFont val="Times New Roman"/>
        <family val="1"/>
        <charset val="204"/>
      </rPr>
      <t>6.24.12.1</t>
    </r>
  </si>
  <si>
    <r>
      <rPr>
        <sz val="11"/>
        <rFont val="Times New Roman"/>
        <family val="1"/>
        <charset val="204"/>
      </rPr>
      <t>6.24.12.2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</si>
  <si>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</si>
  <si>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</si>
  <si>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</si>
  <si>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</si>
  <si>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</si>
  <si>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6.24.12.3</t>
    </r>
  </si>
  <si>
    <r>
      <rPr>
        <sz val="11"/>
        <rFont val="Times New Roman"/>
        <family val="1"/>
        <charset val="204"/>
      </rPr>
      <t>6.24.12.4</t>
    </r>
  </si>
  <si>
    <r>
      <rPr>
        <sz val="11"/>
        <rFont val="Times New Roman"/>
        <family val="1"/>
        <charset val="204"/>
      </rPr>
      <t>6.24.12.5</t>
    </r>
  </si>
  <si>
    <r>
      <rPr>
        <sz val="11"/>
        <rFont val="Times New Roman"/>
        <family val="1"/>
        <charset val="204"/>
      </rPr>
      <t>6.24.12.6</t>
    </r>
  </si>
  <si>
    <r>
      <rPr>
        <sz val="11"/>
        <rFont val="Times New Roman"/>
        <family val="1"/>
        <charset val="204"/>
      </rPr>
      <t>6.24.12.7</t>
    </r>
  </si>
  <si>
    <r>
      <rPr>
        <sz val="11"/>
        <rFont val="Times New Roman"/>
        <family val="1"/>
        <charset val="204"/>
      </rPr>
      <t>6.24.12.8</t>
    </r>
  </si>
  <si>
    <r>
      <rPr>
        <sz val="11"/>
        <rFont val="Times New Roman"/>
        <family val="1"/>
        <charset val="204"/>
      </rPr>
      <t>6.24.13</t>
    </r>
  </si>
  <si>
    <r>
      <rPr>
        <sz val="11"/>
        <rFont val="Times New Roman"/>
        <family val="1"/>
        <charset val="204"/>
      </rPr>
      <t>6.24.13.1</t>
    </r>
  </si>
  <si>
    <r>
      <rPr>
        <sz val="11"/>
        <rFont val="Times New Roman"/>
        <family val="1"/>
        <charset val="204"/>
      </rPr>
      <t>6.24.13.2</t>
    </r>
  </si>
  <si>
    <r>
      <rPr>
        <sz val="11"/>
        <rFont val="Times New Roman"/>
        <family val="1"/>
        <charset val="204"/>
      </rPr>
      <t>6.24.13.3</t>
    </r>
  </si>
  <si>
    <r>
      <rPr>
        <sz val="11"/>
        <rFont val="Times New Roman"/>
        <family val="1"/>
        <charset val="204"/>
      </rPr>
      <t>6.24.13.4</t>
    </r>
  </si>
  <si>
    <r>
      <rPr>
        <sz val="11"/>
        <rFont val="Times New Roman"/>
        <family val="1"/>
        <charset val="204"/>
      </rPr>
      <t>6.24.13.5</t>
    </r>
  </si>
  <si>
    <r>
      <rPr>
        <sz val="11"/>
        <rFont val="Times New Roman"/>
        <family val="1"/>
        <charset val="204"/>
      </rPr>
      <t>6.24.13.6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</si>
  <si>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</si>
  <si>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</si>
  <si>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</si>
  <si>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</si>
  <si>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6.24.13.7</t>
    </r>
  </si>
  <si>
    <r>
      <rPr>
        <sz val="11"/>
        <rFont val="Times New Roman"/>
        <family val="1"/>
        <charset val="204"/>
      </rPr>
      <t>6.24.13.8</t>
    </r>
  </si>
  <si>
    <r>
      <rPr>
        <sz val="11"/>
        <rFont val="Times New Roman"/>
        <family val="1"/>
        <charset val="204"/>
      </rPr>
      <t>6.24.13.9</t>
    </r>
  </si>
  <si>
    <r>
      <rPr>
        <sz val="11"/>
        <rFont val="Times New Roman"/>
        <family val="1"/>
        <charset val="204"/>
      </rPr>
      <t>6.24.13.9.1</t>
    </r>
  </si>
  <si>
    <r>
      <rPr>
        <sz val="11"/>
        <rFont val="Times New Roman"/>
        <family val="1"/>
        <charset val="204"/>
      </rPr>
      <t>6.24.13.9.2</t>
    </r>
  </si>
  <si>
    <r>
      <rPr>
        <sz val="11"/>
        <rFont val="Times New Roman"/>
        <family val="1"/>
        <charset val="204"/>
      </rPr>
      <t>6.24.13.9.3</t>
    </r>
  </si>
  <si>
    <r>
      <rPr>
        <sz val="11"/>
        <rFont val="Times New Roman"/>
        <family val="1"/>
        <charset val="204"/>
      </rPr>
      <t>6.24.13.9.4</t>
    </r>
  </si>
  <si>
    <r>
      <rPr>
        <sz val="11"/>
        <rFont val="Times New Roman"/>
        <family val="1"/>
        <charset val="204"/>
      </rPr>
      <t>6.24.13.9.5</t>
    </r>
  </si>
  <si>
    <r>
      <rPr>
        <sz val="11"/>
        <rFont val="Times New Roman"/>
        <family val="1"/>
        <charset val="204"/>
      </rPr>
      <t>6.24.13.9.6</t>
    </r>
  </si>
  <si>
    <r>
      <rPr>
        <sz val="11"/>
        <rFont val="Times New Roman"/>
        <family val="1"/>
        <charset val="204"/>
      </rPr>
      <t>6.24.13.9.7</t>
    </r>
  </si>
  <si>
    <r>
      <rPr>
        <sz val="11"/>
        <rFont val="Times New Roman"/>
        <family val="1"/>
        <charset val="204"/>
      </rPr>
      <t>6.24.13.9.8</t>
    </r>
  </si>
  <si>
    <r>
      <rPr>
        <sz val="11"/>
        <rFont val="Times New Roman"/>
        <family val="1"/>
        <charset val="204"/>
      </rPr>
      <t>6.24.13.10</t>
    </r>
  </si>
  <si>
    <r>
      <rPr>
        <sz val="11"/>
        <rFont val="Times New Roman"/>
        <family val="1"/>
        <charset val="204"/>
      </rPr>
      <t>6.24.13.10.1</t>
    </r>
  </si>
  <si>
    <r>
      <rPr>
        <sz val="11"/>
        <rFont val="Times New Roman"/>
        <family val="1"/>
        <charset val="204"/>
      </rPr>
      <t>6.24.13.10.2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</si>
  <si>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</si>
  <si>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</si>
  <si>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 проведении ЭКО .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</si>
  <si>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</si>
  <si>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</si>
  <si>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</si>
  <si>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6.24.13.10.3</t>
    </r>
  </si>
  <si>
    <r>
      <rPr>
        <sz val="11"/>
        <rFont val="Times New Roman"/>
        <family val="1"/>
        <charset val="204"/>
      </rPr>
      <t>6.24.13.10.4</t>
    </r>
  </si>
  <si>
    <r>
      <rPr>
        <sz val="11"/>
        <rFont val="Times New Roman"/>
        <family val="1"/>
        <charset val="204"/>
      </rPr>
      <t>6.24.13.10.5</t>
    </r>
  </si>
  <si>
    <r>
      <rPr>
        <sz val="11"/>
        <rFont val="Times New Roman"/>
        <family val="1"/>
        <charset val="204"/>
      </rPr>
      <t>6.24.13.10.6</t>
    </r>
  </si>
  <si>
    <r>
      <rPr>
        <sz val="11"/>
        <rFont val="Times New Roman"/>
        <family val="1"/>
        <charset val="204"/>
      </rPr>
      <t>6.24.13.10.7</t>
    </r>
  </si>
  <si>
    <r>
      <rPr>
        <sz val="11"/>
        <rFont val="Times New Roman"/>
        <family val="1"/>
        <charset val="204"/>
      </rPr>
      <t>6.24.13.10.8</t>
    </r>
  </si>
  <si>
    <r>
      <rPr>
        <sz val="11"/>
        <rFont val="Times New Roman"/>
        <family val="1"/>
        <charset val="204"/>
      </rPr>
      <t>6.24.13.11</t>
    </r>
  </si>
  <si>
    <r>
      <rPr>
        <sz val="11"/>
        <rFont val="Times New Roman"/>
        <family val="1"/>
        <charset val="204"/>
      </rPr>
      <t>6.24.13.11.1</t>
    </r>
  </si>
  <si>
    <r>
      <rPr>
        <sz val="11"/>
        <rFont val="Times New Roman"/>
        <family val="1"/>
        <charset val="204"/>
      </rPr>
      <t>6.24.13.11.2</t>
    </r>
  </si>
  <si>
    <r>
      <rPr>
        <sz val="11"/>
        <rFont val="Times New Roman"/>
        <family val="1"/>
        <charset val="204"/>
      </rPr>
      <t>6.24.13.11.3</t>
    </r>
  </si>
  <si>
    <r>
      <rPr>
        <sz val="11"/>
        <rFont val="Times New Roman"/>
        <family val="1"/>
        <charset val="204"/>
      </rPr>
      <t>6.24.13.11.4</t>
    </r>
  </si>
  <si>
    <r>
      <rPr>
        <sz val="11"/>
        <rFont val="Times New Roman"/>
        <family val="1"/>
        <charset val="204"/>
      </rPr>
      <t>6.24.13.11.5</t>
    </r>
  </si>
  <si>
    <r>
      <rPr>
        <sz val="11"/>
        <rFont val="Times New Roman"/>
        <family val="1"/>
        <charset val="204"/>
      </rPr>
      <t>6.24.13.11.6</t>
    </r>
  </si>
  <si>
    <r>
      <rPr>
        <sz val="11"/>
        <rFont val="Times New Roman"/>
        <family val="1"/>
        <charset val="204"/>
      </rPr>
      <t>прочие нарушения,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</si>
  <si>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</si>
  <si>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</si>
  <si>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6.24.13.11.7</t>
    </r>
  </si>
  <si>
    <r>
      <rPr>
        <sz val="11"/>
        <rFont val="Times New Roman"/>
        <family val="1"/>
        <charset val="204"/>
      </rPr>
      <t>6.24.13.11.8</t>
    </r>
  </si>
  <si>
    <r>
      <rPr>
        <sz val="11"/>
        <rFont val="Times New Roman"/>
        <family val="1"/>
        <charset val="204"/>
      </rPr>
      <t>6.25</t>
    </r>
  </si>
  <si>
    <r>
      <rPr>
        <sz val="11"/>
        <rFont val="Times New Roman"/>
        <family val="1"/>
        <charset val="204"/>
      </rPr>
      <t>6.25.1</t>
    </r>
  </si>
  <si>
    <r>
      <rPr>
        <sz val="11"/>
        <rFont val="Times New Roman"/>
        <family val="1"/>
        <charset val="204"/>
      </rPr>
      <t>6.25.2</t>
    </r>
  </si>
  <si>
    <r>
      <rPr>
        <sz val="11"/>
        <rFont val="Times New Roman"/>
        <family val="1"/>
        <charset val="204"/>
      </rPr>
      <t>6.25.3</t>
    </r>
  </si>
  <si>
    <r>
      <rPr>
        <sz val="11"/>
        <rFont val="Times New Roman"/>
        <family val="1"/>
        <charset val="204"/>
      </rPr>
      <t>6.25.4</t>
    </r>
  </si>
  <si>
    <r>
      <rPr>
        <sz val="11"/>
        <rFont val="Times New Roman"/>
        <family val="1"/>
        <charset val="204"/>
      </rPr>
      <t>6.25.5</t>
    </r>
  </si>
  <si>
    <r>
      <rPr>
        <sz val="11"/>
        <rFont val="Times New Roman"/>
        <family val="1"/>
        <charset val="204"/>
      </rPr>
      <t>6.25.6</t>
    </r>
  </si>
  <si>
    <r>
      <rPr>
        <sz val="11"/>
        <rFont val="Times New Roman"/>
        <family val="1"/>
        <charset val="204"/>
      </rPr>
      <t>6.25.7</t>
    </r>
  </si>
  <si>
    <r>
      <rPr>
        <sz val="11"/>
        <rFont val="Times New Roman"/>
        <family val="1"/>
        <charset val="204"/>
      </rPr>
      <t>6.25.8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</si>
  <si>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</si>
  <si>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</si>
  <si>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</si>
  <si>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</si>
  <si>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целевая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</si>
  <si>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</si>
  <si>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</si>
  <si>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</si>
  <si>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</si>
  <si>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(исключение - 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</si>
  <si>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</si>
  <si>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</si>
  <si>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</si>
  <si>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</si>
  <si>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</si>
  <si>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</si>
  <si>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</si>
  <si>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</si>
  <si>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</si>
  <si>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</si>
  <si>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</si>
  <si>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</si>
  <si>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</si>
  <si>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</si>
  <si>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</si>
  <si>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</si>
  <si>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</si>
  <si>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</si>
  <si>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</si>
  <si>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</si>
  <si>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</si>
  <si>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</si>
  <si>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</si>
  <si>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</si>
  <si>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</si>
  <si>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</si>
  <si>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</si>
  <si>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</si>
  <si>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</si>
  <si>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</si>
  <si>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</si>
  <si>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3.11.8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</si>
  <si>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</si>
  <si>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</si>
  <si>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</si>
  <si>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</si>
  <si>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</si>
  <si>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</si>
  <si>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</si>
  <si>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</si>
  <si>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</si>
  <si>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</si>
  <si>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</si>
  <si>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5.9</t>
    </r>
  </si>
  <si>
    <r>
      <rPr>
        <sz val="11"/>
        <rFont val="Times New Roman"/>
        <family val="1"/>
        <charset val="204"/>
      </rPr>
      <t>5.9.1</t>
    </r>
  </si>
  <si>
    <r>
      <rPr>
        <sz val="11"/>
        <rFont val="Times New Roman"/>
        <family val="1"/>
        <charset val="204"/>
      </rPr>
      <t>5.9.2</t>
    </r>
  </si>
  <si>
    <r>
      <rPr>
        <sz val="11"/>
        <rFont val="Times New Roman"/>
        <family val="1"/>
        <charset val="204"/>
      </rPr>
      <t>5.9.3</t>
    </r>
  </si>
  <si>
    <r>
      <rPr>
        <sz val="11"/>
        <rFont val="Times New Roman"/>
        <family val="1"/>
        <charset val="204"/>
      </rPr>
      <t>5.9.4</t>
    </r>
  </si>
  <si>
    <r>
      <rPr>
        <sz val="11"/>
        <rFont val="Times New Roman"/>
        <family val="1"/>
        <charset val="204"/>
      </rPr>
      <t>5.9.5</t>
    </r>
  </si>
  <si>
    <r>
      <rPr>
        <sz val="11"/>
        <rFont val="Times New Roman"/>
        <family val="1"/>
        <charset val="204"/>
      </rPr>
      <t>5.9.6</t>
    </r>
  </si>
  <si>
    <r>
      <rPr>
        <sz val="11"/>
        <rFont val="Times New Roman"/>
        <family val="1"/>
        <charset val="204"/>
      </rPr>
      <t>5.9.6.1</t>
    </r>
  </si>
  <si>
    <r>
      <rPr>
        <sz val="11"/>
        <rFont val="Times New Roman"/>
        <family val="1"/>
        <charset val="204"/>
      </rPr>
      <t>5.9.6.2</t>
    </r>
  </si>
  <si>
    <r>
      <rPr>
        <sz val="11"/>
        <rFont val="Times New Roman"/>
        <family val="1"/>
        <charset val="204"/>
      </rPr>
      <t>5.9.6.3</t>
    </r>
  </si>
  <si>
    <r>
      <rPr>
        <sz val="11"/>
        <rFont val="Times New Roman"/>
        <family val="1"/>
        <charset val="204"/>
      </rPr>
      <t>5.9.6.4</t>
    </r>
  </si>
  <si>
    <r>
      <rPr>
        <sz val="11"/>
        <rFont val="Times New Roman"/>
        <family val="1"/>
        <charset val="204"/>
      </rPr>
      <t>5.9.6.5</t>
    </r>
  </si>
  <si>
    <r>
      <rPr>
        <sz val="11"/>
        <rFont val="Times New Roman"/>
        <family val="1"/>
        <charset val="204"/>
      </rPr>
      <t>5.9.7</t>
    </r>
  </si>
  <si>
    <r>
      <rPr>
        <sz val="11"/>
        <rFont val="Times New Roman"/>
        <family val="1"/>
        <charset val="204"/>
      </rPr>
      <t>5.9.7.1</t>
    </r>
  </si>
  <si>
    <r>
      <rPr>
        <sz val="11"/>
        <rFont val="Times New Roman"/>
        <family val="1"/>
        <charset val="204"/>
      </rPr>
      <t>5.9.7.2</t>
    </r>
  </si>
  <si>
    <r>
      <rPr>
        <sz val="11"/>
        <rFont val="Times New Roman"/>
        <family val="1"/>
        <charset val="204"/>
      </rPr>
      <t>5.9.7.3</t>
    </r>
  </si>
  <si>
    <r>
      <rPr>
        <sz val="11"/>
        <rFont val="Times New Roman"/>
        <family val="1"/>
        <charset val="204"/>
      </rPr>
      <t>5.9.7.4</t>
    </r>
  </si>
  <si>
    <r>
      <rPr>
        <sz val="11"/>
        <rFont val="Times New Roman"/>
        <family val="1"/>
        <charset val="204"/>
      </rPr>
      <t>5.9.7.5</t>
    </r>
  </si>
  <si>
    <r>
      <rPr>
        <sz val="11"/>
        <rFont val="Times New Roman"/>
        <family val="1"/>
        <charset val="204"/>
      </rPr>
      <t>5.9.8</t>
    </r>
  </si>
  <si>
    <r>
      <rPr>
        <sz val="11"/>
        <rFont val="Times New Roman"/>
        <family val="1"/>
        <charset val="204"/>
      </rPr>
      <t>5.9.8.1</t>
    </r>
  </si>
  <si>
    <r>
      <rPr>
        <sz val="11"/>
        <rFont val="Times New Roman"/>
        <family val="1"/>
        <charset val="204"/>
      </rPr>
      <t>5.9.8.2</t>
    </r>
  </si>
  <si>
    <r>
      <rPr>
        <sz val="11"/>
        <rFont val="Times New Roman"/>
        <family val="1"/>
        <charset val="204"/>
      </rPr>
      <t>5.9.8.3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</si>
  <si>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</si>
  <si>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</si>
  <si>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</si>
  <si>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</si>
  <si>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</si>
  <si>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</si>
  <si>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</si>
  <si>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</si>
  <si>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</si>
  <si>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</si>
  <si>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5.9.8.4</t>
    </r>
  </si>
  <si>
    <r>
      <rPr>
        <sz val="11"/>
        <rFont val="Times New Roman"/>
        <family val="1"/>
        <charset val="204"/>
      </rPr>
      <t>5.9.8.5</t>
    </r>
  </si>
  <si>
    <r>
      <rPr>
        <sz val="11"/>
        <rFont val="Times New Roman"/>
        <family val="1"/>
        <charset val="204"/>
      </rPr>
      <t>5.9.9</t>
    </r>
  </si>
  <si>
    <r>
      <rPr>
        <sz val="11"/>
        <rFont val="Times New Roman"/>
        <family val="1"/>
        <charset val="204"/>
      </rPr>
      <t>5.9.9.1</t>
    </r>
  </si>
  <si>
    <r>
      <rPr>
        <sz val="11"/>
        <rFont val="Times New Roman"/>
        <family val="1"/>
        <charset val="204"/>
      </rPr>
      <t>5.9.9.2</t>
    </r>
  </si>
  <si>
    <r>
      <rPr>
        <sz val="11"/>
        <rFont val="Times New Roman"/>
        <family val="1"/>
        <charset val="204"/>
      </rPr>
      <t>5.9.9.3</t>
    </r>
  </si>
  <si>
    <r>
      <rPr>
        <sz val="11"/>
        <rFont val="Times New Roman"/>
        <family val="1"/>
        <charset val="204"/>
      </rPr>
      <t>5.9.9.4</t>
    </r>
  </si>
  <si>
    <r>
      <rPr>
        <sz val="11"/>
        <rFont val="Times New Roman"/>
        <family val="1"/>
        <charset val="204"/>
      </rPr>
      <t>5.9.10</t>
    </r>
  </si>
  <si>
    <r>
      <rPr>
        <sz val="11"/>
        <rFont val="Times New Roman"/>
        <family val="1"/>
        <charset val="204"/>
      </rPr>
      <t>5.9.10.1</t>
    </r>
  </si>
  <si>
    <r>
      <rPr>
        <sz val="11"/>
        <rFont val="Times New Roman"/>
        <family val="1"/>
        <charset val="204"/>
      </rPr>
      <t>5.9.10.2</t>
    </r>
  </si>
  <si>
    <r>
      <rPr>
        <sz val="11"/>
        <rFont val="Times New Roman"/>
        <family val="1"/>
        <charset val="204"/>
      </rPr>
      <t>5.9.10.3</t>
    </r>
  </si>
  <si>
    <r>
      <rPr>
        <sz val="11"/>
        <rFont val="Times New Roman"/>
        <family val="1"/>
        <charset val="204"/>
      </rPr>
      <t>5.9.10.4</t>
    </r>
  </si>
  <si>
    <r>
      <rPr>
        <sz val="11"/>
        <rFont val="Times New Roman"/>
        <family val="1"/>
        <charset val="204"/>
      </rPr>
      <t>5.10</t>
    </r>
  </si>
  <si>
    <r>
      <rPr>
        <sz val="11"/>
        <rFont val="Times New Roman"/>
        <family val="1"/>
        <charset val="204"/>
      </rPr>
      <t>5.10.1</t>
    </r>
  </si>
  <si>
    <r>
      <rPr>
        <sz val="11"/>
        <rFont val="Times New Roman"/>
        <family val="1"/>
        <charset val="204"/>
      </rPr>
      <t>5.10.2</t>
    </r>
  </si>
  <si>
    <r>
      <rPr>
        <sz val="11"/>
        <rFont val="Times New Roman"/>
        <family val="1"/>
        <charset val="204"/>
      </rPr>
      <t>5.10.3</t>
    </r>
  </si>
  <si>
    <r>
      <rPr>
        <sz val="11"/>
        <rFont val="Times New Roman"/>
        <family val="1"/>
        <charset val="204"/>
      </rPr>
      <t>5.10.4</t>
    </r>
  </si>
  <si>
    <r>
      <rPr>
        <sz val="11"/>
        <rFont val="Times New Roman"/>
        <family val="1"/>
        <charset val="204"/>
      </rPr>
      <t>5.10.5</t>
    </r>
  </si>
  <si>
    <r>
      <rPr>
        <sz val="11"/>
        <rFont val="Times New Roman"/>
        <family val="1"/>
        <charset val="204"/>
      </rPr>
      <t>5.10.6</t>
    </r>
  </si>
  <si>
    <r>
      <rPr>
        <sz val="11"/>
        <rFont val="Times New Roman"/>
        <family val="1"/>
        <charset val="204"/>
      </rPr>
      <t>5.10.7</t>
    </r>
  </si>
  <si>
    <r>
      <rPr>
        <sz val="11"/>
        <rFont val="Times New Roman"/>
        <family val="1"/>
        <charset val="204"/>
      </rPr>
      <t>5.10.8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</si>
  <si>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</si>
  <si>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</si>
  <si>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</si>
  <si>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</si>
  <si>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</si>
  <si>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</si>
  <si>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</si>
  <si>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</si>
  <si>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</si>
  <si>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5.10.9</t>
    </r>
  </si>
  <si>
    <r>
      <rPr>
        <sz val="11"/>
        <rFont val="Times New Roman"/>
        <family val="1"/>
        <charset val="204"/>
      </rPr>
      <t>5.10.9.1</t>
    </r>
  </si>
  <si>
    <r>
      <rPr>
        <sz val="11"/>
        <rFont val="Times New Roman"/>
        <family val="1"/>
        <charset val="204"/>
      </rPr>
      <t>5.10.9.2</t>
    </r>
  </si>
  <si>
    <r>
      <rPr>
        <sz val="11"/>
        <rFont val="Times New Roman"/>
        <family val="1"/>
        <charset val="204"/>
      </rPr>
      <t>5.10.9.3</t>
    </r>
  </si>
  <si>
    <r>
      <rPr>
        <sz val="11"/>
        <rFont val="Times New Roman"/>
        <family val="1"/>
        <charset val="204"/>
      </rPr>
      <t>5.10.9.4</t>
    </r>
  </si>
  <si>
    <r>
      <rPr>
        <sz val="11"/>
        <rFont val="Times New Roman"/>
        <family val="1"/>
        <charset val="204"/>
      </rPr>
      <t>5.10.9.5</t>
    </r>
  </si>
  <si>
    <r>
      <rPr>
        <sz val="11"/>
        <rFont val="Times New Roman"/>
        <family val="1"/>
        <charset val="204"/>
      </rPr>
      <t>5.10.9.6</t>
    </r>
  </si>
  <si>
    <r>
      <rPr>
        <sz val="11"/>
        <rFont val="Times New Roman"/>
        <family val="1"/>
        <charset val="204"/>
      </rPr>
      <t>5.10.9.7</t>
    </r>
  </si>
  <si>
    <r>
      <rPr>
        <sz val="11"/>
        <rFont val="Times New Roman"/>
        <family val="1"/>
        <charset val="204"/>
      </rPr>
      <t>5.10.9.8</t>
    </r>
  </si>
  <si>
    <r>
      <rPr>
        <sz val="11"/>
        <rFont val="Times New Roman"/>
        <family val="1"/>
        <charset val="204"/>
      </rPr>
      <t>5.10.10</t>
    </r>
  </si>
  <si>
    <r>
      <rPr>
        <sz val="11"/>
        <rFont val="Times New Roman"/>
        <family val="1"/>
        <charset val="204"/>
      </rPr>
      <t>5.10.10.1</t>
    </r>
  </si>
  <si>
    <r>
      <rPr>
        <sz val="11"/>
        <rFont val="Times New Roman"/>
        <family val="1"/>
        <charset val="204"/>
      </rPr>
      <t>5.10.10.2</t>
    </r>
  </si>
  <si>
    <r>
      <rPr>
        <sz val="11"/>
        <rFont val="Times New Roman"/>
        <family val="1"/>
        <charset val="204"/>
      </rPr>
      <t>5.10.10.3</t>
    </r>
  </si>
  <si>
    <r>
      <rPr>
        <sz val="11"/>
        <rFont val="Times New Roman"/>
        <family val="1"/>
        <charset val="204"/>
      </rPr>
      <t>5.10.10.4</t>
    </r>
  </si>
  <si>
    <r>
      <rPr>
        <sz val="11"/>
        <rFont val="Times New Roman"/>
        <family val="1"/>
        <charset val="204"/>
      </rPr>
      <t>5.10.10.5</t>
    </r>
  </si>
  <si>
    <r>
      <rPr>
        <sz val="11"/>
        <rFont val="Times New Roman"/>
        <family val="1"/>
        <charset val="204"/>
      </rPr>
      <t>5.10.10.6</t>
    </r>
  </si>
  <si>
    <r>
      <rPr>
        <sz val="11"/>
        <rFont val="Times New Roman"/>
        <family val="1"/>
        <charset val="204"/>
      </rPr>
      <t>5.10.10.7</t>
    </r>
  </si>
  <si>
    <r>
      <rPr>
        <sz val="11"/>
        <rFont val="Times New Roman"/>
        <family val="1"/>
        <charset val="204"/>
      </rPr>
      <t>5.10.10.8</t>
    </r>
  </si>
  <si>
    <r>
      <rPr>
        <sz val="11"/>
        <rFont val="Times New Roman"/>
        <family val="1"/>
        <charset val="204"/>
      </rPr>
      <t>5.10.11</t>
    </r>
  </si>
  <si>
    <r>
      <rPr>
        <sz val="11"/>
        <rFont val="Times New Roman"/>
        <family val="1"/>
        <charset val="204"/>
      </rPr>
      <t>5.10.11.1</t>
    </r>
  </si>
  <si>
    <r>
      <rPr>
        <sz val="11"/>
        <rFont val="Times New Roman"/>
        <family val="1"/>
        <charset val="204"/>
      </rPr>
      <t>5.10.11.2</t>
    </r>
  </si>
  <si>
    <r>
      <rPr>
        <sz val="11"/>
        <rFont val="Times New Roman"/>
        <family val="1"/>
        <charset val="204"/>
      </rPr>
      <t>5.10.11.3</t>
    </r>
  </si>
  <si>
    <r>
      <rPr>
        <sz val="11"/>
        <rFont val="Times New Roman"/>
        <family val="1"/>
        <charset val="204"/>
      </rPr>
      <t>5.10.11.4</t>
    </r>
  </si>
  <si>
    <r>
      <rPr>
        <sz val="11"/>
        <rFont val="Times New Roman"/>
        <family val="1"/>
        <charset val="204"/>
      </rPr>
      <t>5.10.11.5</t>
    </r>
  </si>
  <si>
    <r>
      <rPr>
        <sz val="11"/>
        <rFont val="Times New Roman"/>
        <family val="1"/>
        <charset val="204"/>
      </rPr>
      <t>5.10.11.6</t>
    </r>
  </si>
  <si>
    <r>
      <rPr>
        <sz val="11"/>
        <rFont val="Times New Roman"/>
        <family val="1"/>
        <charset val="204"/>
      </rPr>
      <t>5.10.11.7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</si>
  <si>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</si>
  <si>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</si>
  <si>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</si>
  <si>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</si>
  <si>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</si>
  <si>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</si>
  <si>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</si>
  <si>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</si>
  <si>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5.10.12</t>
    </r>
  </si>
  <si>
    <r>
      <rPr>
        <sz val="11"/>
        <rFont val="Times New Roman"/>
        <family val="1"/>
        <charset val="204"/>
      </rPr>
      <t>5.10.12.1</t>
    </r>
  </si>
  <si>
    <r>
      <rPr>
        <sz val="11"/>
        <rFont val="Times New Roman"/>
        <family val="1"/>
        <charset val="204"/>
      </rPr>
      <t>5.10.12.2</t>
    </r>
  </si>
  <si>
    <r>
      <rPr>
        <sz val="11"/>
        <rFont val="Times New Roman"/>
        <family val="1"/>
        <charset val="204"/>
      </rPr>
      <t>5.10.12.3</t>
    </r>
  </si>
  <si>
    <r>
      <rPr>
        <sz val="11"/>
        <rFont val="Times New Roman"/>
        <family val="1"/>
        <charset val="204"/>
      </rPr>
      <t>5.10.12.4</t>
    </r>
  </si>
  <si>
    <r>
      <rPr>
        <sz val="11"/>
        <rFont val="Times New Roman"/>
        <family val="1"/>
        <charset val="204"/>
      </rPr>
      <t>5.10.12.5</t>
    </r>
  </si>
  <si>
    <r>
      <rPr>
        <sz val="11"/>
        <rFont val="Times New Roman"/>
        <family val="1"/>
        <charset val="204"/>
      </rPr>
      <t>5.10.12.6</t>
    </r>
  </si>
  <si>
    <r>
      <rPr>
        <sz val="11"/>
        <rFont val="Times New Roman"/>
        <family val="1"/>
        <charset val="204"/>
      </rPr>
      <t>5.10.12.7</t>
    </r>
  </si>
  <si>
    <r>
      <rPr>
        <sz val="11"/>
        <rFont val="Times New Roman"/>
        <family val="1"/>
        <charset val="204"/>
      </rPr>
      <t>5.10.13</t>
    </r>
  </si>
  <si>
    <r>
      <rPr>
        <sz val="11"/>
        <rFont val="Times New Roman"/>
        <family val="1"/>
        <charset val="204"/>
      </rPr>
      <t>5.10.13.1</t>
    </r>
  </si>
  <si>
    <r>
      <rPr>
        <sz val="11"/>
        <rFont val="Times New Roman"/>
        <family val="1"/>
        <charset val="204"/>
      </rPr>
      <t>5.10.13.2</t>
    </r>
  </si>
  <si>
    <r>
      <rPr>
        <sz val="11"/>
        <rFont val="Times New Roman"/>
        <family val="1"/>
        <charset val="204"/>
      </rPr>
      <t>5.10.13.3</t>
    </r>
  </si>
  <si>
    <r>
      <rPr>
        <sz val="11"/>
        <rFont val="Times New Roman"/>
        <family val="1"/>
        <charset val="204"/>
      </rPr>
      <t>5.10.13.4</t>
    </r>
  </si>
  <si>
    <r>
      <rPr>
        <sz val="11"/>
        <rFont val="Times New Roman"/>
        <family val="1"/>
        <charset val="204"/>
      </rPr>
      <t>5.10.13.5</t>
    </r>
  </si>
  <si>
    <r>
      <rPr>
        <sz val="11"/>
        <rFont val="Times New Roman"/>
        <family val="1"/>
        <charset val="204"/>
      </rPr>
      <t>5.10.13.6</t>
    </r>
  </si>
  <si>
    <r>
      <rPr>
        <sz val="11"/>
        <rFont val="Times New Roman"/>
        <family val="1"/>
        <charset val="204"/>
      </rPr>
      <t>5.10.13.7</t>
    </r>
  </si>
  <si>
    <r>
      <rPr>
        <sz val="11"/>
        <rFont val="Times New Roman"/>
        <family val="1"/>
        <charset val="204"/>
      </rPr>
      <t>5.10.13.8</t>
    </r>
  </si>
  <si>
    <r>
      <rPr>
        <sz val="11"/>
        <rFont val="Times New Roman"/>
        <family val="1"/>
        <charset val="204"/>
      </rPr>
      <t>5.10.14</t>
    </r>
  </si>
  <si>
    <r>
      <rPr>
        <sz val="11"/>
        <rFont val="Times New Roman"/>
        <family val="1"/>
        <charset val="204"/>
      </rPr>
      <t>5.10.14.1</t>
    </r>
  </si>
  <si>
    <r>
      <rPr>
        <sz val="11"/>
        <rFont val="Times New Roman"/>
        <family val="1"/>
        <charset val="204"/>
      </rPr>
      <t>5.10.14.2</t>
    </r>
  </si>
  <si>
    <r>
      <rPr>
        <sz val="11"/>
        <rFont val="Times New Roman"/>
        <family val="1"/>
        <charset val="204"/>
      </rPr>
      <t>5.10.14.3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</si>
  <si>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</si>
  <si>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</si>
  <si>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</si>
  <si>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</si>
  <si>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</si>
  <si>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</si>
  <si>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</si>
  <si>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</si>
  <si>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>5.10.14.4</t>
    </r>
  </si>
  <si>
    <r>
      <rPr>
        <sz val="11"/>
        <rFont val="Times New Roman"/>
        <family val="1"/>
        <charset val="204"/>
      </rPr>
      <t>5.11</t>
    </r>
  </si>
  <si>
    <r>
      <rPr>
        <sz val="11"/>
        <rFont val="Times New Roman"/>
        <family val="1"/>
        <charset val="204"/>
      </rPr>
      <t>5.11.1</t>
    </r>
  </si>
  <si>
    <r>
      <rPr>
        <sz val="11"/>
        <rFont val="Times New Roman"/>
        <family val="1"/>
        <charset val="204"/>
      </rPr>
      <t>5.11.2</t>
    </r>
  </si>
  <si>
    <r>
      <rPr>
        <sz val="11"/>
        <rFont val="Times New Roman"/>
        <family val="1"/>
        <charset val="204"/>
      </rPr>
      <t>5.11.3</t>
    </r>
  </si>
  <si>
    <r>
      <rPr>
        <sz val="11"/>
        <rFont val="Times New Roman"/>
        <family val="1"/>
        <charset val="204"/>
      </rPr>
      <t>5.11.4</t>
    </r>
  </si>
  <si>
    <r>
      <rPr>
        <sz val="11"/>
        <rFont val="Times New Roman"/>
        <family val="1"/>
        <charset val="204"/>
      </rPr>
      <t>5.11.5</t>
    </r>
  </si>
  <si>
    <r>
      <rPr>
        <sz val="11"/>
        <rFont val="Times New Roman"/>
        <family val="1"/>
        <charset val="204"/>
      </rPr>
      <t>5.11.6</t>
    </r>
  </si>
  <si>
    <r>
      <rPr>
        <sz val="11"/>
        <rFont val="Times New Roman"/>
        <family val="1"/>
        <charset val="204"/>
      </rPr>
      <t>5.11.7</t>
    </r>
  </si>
  <si>
    <r>
      <rPr>
        <sz val="11"/>
        <rFont val="Times New Roman"/>
        <family val="1"/>
        <charset val="204"/>
      </rPr>
      <t>5.11.8</t>
    </r>
  </si>
  <si>
    <r>
      <rPr>
        <sz val="11"/>
        <rFont val="Times New Roman"/>
        <family val="1"/>
        <charset val="204"/>
      </rPr>
      <t>5.12</t>
    </r>
  </si>
  <si>
    <r>
      <rPr>
        <sz val="11"/>
        <rFont val="Times New Roman"/>
        <family val="1"/>
        <charset val="204"/>
      </rPr>
      <t>5.12.1</t>
    </r>
  </si>
  <si>
    <r>
      <rPr>
        <sz val="11"/>
        <rFont val="Times New Roman"/>
        <family val="1"/>
        <charset val="204"/>
      </rPr>
      <t>5.12.2</t>
    </r>
  </si>
  <si>
    <r>
      <rPr>
        <sz val="11"/>
        <rFont val="Times New Roman"/>
        <family val="1"/>
        <charset val="204"/>
      </rPr>
      <t>5.12.3</t>
    </r>
  </si>
  <si>
    <r>
      <rPr>
        <sz val="11"/>
        <rFont val="Times New Roman"/>
        <family val="1"/>
        <charset val="204"/>
      </rPr>
      <t>5.12.4</t>
    </r>
  </si>
  <si>
    <r>
      <rPr>
        <sz val="11"/>
        <rFont val="Times New Roman"/>
        <family val="1"/>
        <charset val="204"/>
      </rPr>
      <t>5.12.5</t>
    </r>
  </si>
  <si>
    <r>
      <rPr>
        <sz val="11"/>
        <rFont val="Times New Roman"/>
        <family val="1"/>
        <charset val="204"/>
      </rPr>
      <t>5.12.6</t>
    </r>
  </si>
  <si>
    <r>
      <rPr>
        <sz val="11"/>
        <rFont val="Times New Roman"/>
        <family val="1"/>
        <charset val="204"/>
      </rPr>
      <t>5.12.7</t>
    </r>
  </si>
  <si>
    <r>
      <rPr>
        <sz val="11"/>
        <rFont val="Times New Roman"/>
        <family val="1"/>
        <charset val="204"/>
      </rPr>
      <t>5.12.8</t>
    </r>
  </si>
  <si>
    <r>
      <rPr>
        <sz val="11"/>
        <rFont val="Times New Roman"/>
        <family val="1"/>
        <charset val="204"/>
      </rPr>
      <t>5.13</t>
    </r>
  </si>
  <si>
    <r>
      <rPr>
        <sz val="11"/>
        <rFont val="Times New Roman"/>
        <family val="1"/>
        <charset val="204"/>
      </rPr>
      <t>5.13.1</t>
    </r>
  </si>
  <si>
    <r>
      <rPr>
        <sz val="11"/>
        <rFont val="Times New Roman"/>
        <family val="1"/>
        <charset val="204"/>
      </rPr>
      <t>5.13.2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</si>
  <si>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</si>
  <si>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</si>
  <si>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</si>
  <si>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</si>
  <si>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</si>
  <si>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</si>
  <si>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</si>
  <si>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</si>
  <si>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</si>
  <si>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</si>
  <si>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5.13.3</t>
    </r>
  </si>
  <si>
    <r>
      <rPr>
        <sz val="11"/>
        <rFont val="Times New Roman"/>
        <family val="1"/>
        <charset val="204"/>
      </rPr>
      <t>5.13.4</t>
    </r>
  </si>
  <si>
    <r>
      <rPr>
        <sz val="11"/>
        <rFont val="Times New Roman"/>
        <family val="1"/>
        <charset val="204"/>
      </rPr>
      <t>5.13.5</t>
    </r>
  </si>
  <si>
    <r>
      <rPr>
        <sz val="11"/>
        <rFont val="Times New Roman"/>
        <family val="1"/>
        <charset val="204"/>
      </rPr>
      <t>5.13.6</t>
    </r>
  </si>
  <si>
    <r>
      <rPr>
        <sz val="11"/>
        <rFont val="Times New Roman"/>
        <family val="1"/>
        <charset val="204"/>
      </rPr>
      <t>5.13.7</t>
    </r>
  </si>
  <si>
    <r>
      <rPr>
        <sz val="11"/>
        <rFont val="Times New Roman"/>
        <family val="1"/>
        <charset val="204"/>
      </rPr>
      <t>5.13.8</t>
    </r>
  </si>
  <si>
    <r>
      <rPr>
        <sz val="11"/>
        <rFont val="Times New Roman"/>
        <family val="1"/>
        <charset val="204"/>
      </rPr>
      <t>5.14</t>
    </r>
  </si>
  <si>
    <r>
      <rPr>
        <sz val="11"/>
        <rFont val="Times New Roman"/>
        <family val="1"/>
        <charset val="204"/>
      </rPr>
      <t>5.14.1</t>
    </r>
  </si>
  <si>
    <r>
      <rPr>
        <sz val="11"/>
        <rFont val="Times New Roman"/>
        <family val="1"/>
        <charset val="204"/>
      </rPr>
      <t>5.14.2</t>
    </r>
  </si>
  <si>
    <r>
      <rPr>
        <sz val="11"/>
        <rFont val="Times New Roman"/>
        <family val="1"/>
        <charset val="204"/>
      </rPr>
      <t>5.14.3</t>
    </r>
  </si>
  <si>
    <r>
      <rPr>
        <sz val="11"/>
        <rFont val="Times New Roman"/>
        <family val="1"/>
        <charset val="204"/>
      </rPr>
      <t>5.14.4</t>
    </r>
  </si>
  <si>
    <r>
      <rPr>
        <sz val="11"/>
        <rFont val="Times New Roman"/>
        <family val="1"/>
        <charset val="204"/>
      </rPr>
      <t>5.14.5</t>
    </r>
  </si>
  <si>
    <r>
      <rPr>
        <sz val="11"/>
        <rFont val="Times New Roman"/>
        <family val="1"/>
        <charset val="204"/>
      </rPr>
      <t>5.14.6</t>
    </r>
  </si>
  <si>
    <r>
      <rPr>
        <sz val="11"/>
        <rFont val="Times New Roman"/>
        <family val="1"/>
        <charset val="204"/>
      </rPr>
      <t>5.15</t>
    </r>
  </si>
  <si>
    <r>
      <rPr>
        <sz val="11"/>
        <rFont val="Times New Roman"/>
        <family val="1"/>
        <charset val="204"/>
      </rPr>
      <t>5.15.1</t>
    </r>
  </si>
  <si>
    <r>
      <rPr>
        <sz val="11"/>
        <rFont val="Times New Roman"/>
        <family val="1"/>
        <charset val="204"/>
      </rPr>
      <t>5.15.2</t>
    </r>
  </si>
  <si>
    <r>
      <rPr>
        <sz val="11"/>
        <rFont val="Times New Roman"/>
        <family val="1"/>
        <charset val="204"/>
      </rPr>
      <t>5.15.3</t>
    </r>
  </si>
  <si>
    <r>
      <rPr>
        <sz val="11"/>
        <rFont val="Times New Roman"/>
        <family val="1"/>
        <charset val="204"/>
      </rPr>
      <t>5.15.4</t>
    </r>
  </si>
  <si>
    <r>
      <rPr>
        <sz val="11"/>
        <rFont val="Times New Roman"/>
        <family val="1"/>
        <charset val="204"/>
      </rPr>
      <t>5.15.5</t>
    </r>
  </si>
  <si>
    <r>
      <rPr>
        <sz val="11"/>
        <rFont val="Times New Roman"/>
        <family val="1"/>
        <charset val="204"/>
      </rPr>
      <t>5.15.6</t>
    </r>
  </si>
  <si>
    <r>
      <rPr>
        <sz val="11"/>
        <rFont val="Times New Roman"/>
        <family val="1"/>
        <charset val="204"/>
      </rPr>
      <t>5.16</t>
    </r>
  </si>
  <si>
    <r>
      <rPr>
        <sz val="11"/>
        <rFont val="Times New Roman"/>
        <family val="1"/>
        <charset val="204"/>
      </rPr>
      <t>5.16.1</t>
    </r>
  </si>
  <si>
    <r>
      <rPr>
        <sz val="11"/>
        <rFont val="Times New Roman"/>
        <family val="1"/>
        <charset val="204"/>
      </rPr>
      <t>5.16.2</t>
    </r>
  </si>
  <si>
    <r>
      <rPr>
        <sz val="11"/>
        <rFont val="Times New Roman"/>
        <family val="1"/>
        <charset val="204"/>
      </rPr>
      <t>5.16.3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</si>
  <si>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</si>
  <si>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</si>
  <si>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</si>
  <si>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</si>
  <si>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</si>
  <si>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</si>
  <si>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</si>
  <si>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</si>
  <si>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</si>
  <si>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5.16.4</t>
    </r>
  </si>
  <si>
    <r>
      <rPr>
        <sz val="11"/>
        <rFont val="Times New Roman"/>
        <family val="1"/>
        <charset val="204"/>
      </rPr>
      <t>5.16.5</t>
    </r>
  </si>
  <si>
    <r>
      <rPr>
        <sz val="11"/>
        <rFont val="Times New Roman"/>
        <family val="1"/>
        <charset val="204"/>
      </rPr>
      <t>5.16.6</t>
    </r>
  </si>
  <si>
    <r>
      <rPr>
        <sz val="11"/>
        <rFont val="Times New Roman"/>
        <family val="1"/>
        <charset val="204"/>
      </rPr>
      <t>5.16.7</t>
    </r>
  </si>
  <si>
    <r>
      <rPr>
        <sz val="11"/>
        <rFont val="Times New Roman"/>
        <family val="1"/>
        <charset val="204"/>
      </rPr>
      <t>5.16.8</t>
    </r>
  </si>
  <si>
    <r>
      <rPr>
        <sz val="11"/>
        <rFont val="Times New Roman"/>
        <family val="1"/>
        <charset val="204"/>
      </rPr>
      <t>5.17</t>
    </r>
  </si>
  <si>
    <r>
      <rPr>
        <sz val="11"/>
        <rFont val="Times New Roman"/>
        <family val="1"/>
        <charset val="204"/>
      </rPr>
      <t>5.17.1</t>
    </r>
  </si>
  <si>
    <r>
      <rPr>
        <sz val="11"/>
        <rFont val="Times New Roman"/>
        <family val="1"/>
        <charset val="204"/>
      </rPr>
      <t>5.17.2</t>
    </r>
  </si>
  <si>
    <r>
      <rPr>
        <sz val="11"/>
        <rFont val="Times New Roman"/>
        <family val="1"/>
        <charset val="204"/>
      </rPr>
      <t>5.17.3</t>
    </r>
  </si>
  <si>
    <r>
      <rPr>
        <sz val="11"/>
        <rFont val="Times New Roman"/>
        <family val="1"/>
        <charset val="204"/>
      </rPr>
      <t>5.17.4</t>
    </r>
  </si>
  <si>
    <r>
      <rPr>
        <sz val="11"/>
        <rFont val="Times New Roman"/>
        <family val="1"/>
        <charset val="204"/>
      </rPr>
      <t>5.17.5</t>
    </r>
  </si>
  <si>
    <r>
      <rPr>
        <sz val="11"/>
        <rFont val="Times New Roman"/>
        <family val="1"/>
        <charset val="204"/>
      </rPr>
      <t>5.18</t>
    </r>
  </si>
  <si>
    <r>
      <rPr>
        <sz val="11"/>
        <rFont val="Times New Roman"/>
        <family val="1"/>
        <charset val="204"/>
      </rPr>
      <t>5.18.1</t>
    </r>
  </si>
  <si>
    <r>
      <rPr>
        <sz val="11"/>
        <rFont val="Times New Roman"/>
        <family val="1"/>
        <charset val="204"/>
      </rPr>
      <t>5.18.2</t>
    </r>
  </si>
  <si>
    <r>
      <rPr>
        <sz val="11"/>
        <rFont val="Times New Roman"/>
        <family val="1"/>
        <charset val="204"/>
      </rPr>
      <t>5.18.3</t>
    </r>
  </si>
  <si>
    <r>
      <rPr>
        <sz val="11"/>
        <rFont val="Times New Roman"/>
        <family val="1"/>
        <charset val="204"/>
      </rPr>
      <t>5.18.4</t>
    </r>
  </si>
  <si>
    <r>
      <rPr>
        <sz val="11"/>
        <rFont val="Times New Roman"/>
        <family val="1"/>
        <charset val="204"/>
      </rPr>
      <t>5.18.5</t>
    </r>
  </si>
  <si>
    <r>
      <rPr>
        <sz val="11"/>
        <rFont val="Times New Roman"/>
        <family val="1"/>
        <charset val="204"/>
      </rPr>
      <t>5.18.6</t>
    </r>
  </si>
  <si>
    <r>
      <rPr>
        <sz val="11"/>
        <rFont val="Times New Roman"/>
        <family val="1"/>
        <charset val="204"/>
      </rPr>
      <t>5.18.7</t>
    </r>
  </si>
  <si>
    <r>
      <rPr>
        <sz val="11"/>
        <rFont val="Times New Roman"/>
        <family val="1"/>
        <charset val="204"/>
      </rPr>
      <t>5.19</t>
    </r>
  </si>
  <si>
    <r>
      <rPr>
        <sz val="11"/>
        <rFont val="Times New Roman"/>
        <family val="1"/>
        <charset val="204"/>
      </rPr>
      <t>5.19.1</t>
    </r>
  </si>
  <si>
    <r>
      <rPr>
        <sz val="11"/>
        <rFont val="Times New Roman"/>
        <family val="1"/>
        <charset val="204"/>
      </rPr>
      <t>5.19.2</t>
    </r>
  </si>
  <si>
    <r>
      <rPr>
        <sz val="11"/>
        <rFont val="Times New Roman"/>
        <family val="1"/>
        <charset val="204"/>
      </rPr>
      <t>5.19.3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</si>
  <si>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</si>
  <si>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</si>
  <si>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</si>
  <si>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</si>
  <si>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</si>
  <si>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</si>
  <si>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</si>
  <si>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</si>
  <si>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5.19.4</t>
    </r>
  </si>
  <si>
    <r>
      <rPr>
        <sz val="11"/>
        <rFont val="Times New Roman"/>
        <family val="1"/>
        <charset val="204"/>
      </rPr>
      <t>5.19.5</t>
    </r>
  </si>
  <si>
    <r>
      <rPr>
        <sz val="11"/>
        <rFont val="Times New Roman"/>
        <family val="1"/>
        <charset val="204"/>
      </rPr>
      <t>5.19.6</t>
    </r>
  </si>
  <si>
    <r>
      <rPr>
        <sz val="11"/>
        <rFont val="Times New Roman"/>
        <family val="1"/>
        <charset val="204"/>
      </rPr>
      <t>5.19.7</t>
    </r>
  </si>
  <si>
    <r>
      <rPr>
        <sz val="11"/>
        <rFont val="Times New Roman"/>
        <family val="1"/>
        <charset val="204"/>
      </rPr>
      <t>5.19.8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</si>
  <si>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</si>
  <si>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</si>
  <si>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</si>
  <si>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</si>
  <si>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</si>
  <si>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</si>
  <si>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</si>
  <si>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</si>
  <si>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</si>
  <si>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</si>
  <si>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</si>
  <si>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</si>
  <si>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</si>
  <si>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</si>
  <si>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</si>
  <si>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</si>
  <si>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>Количество проведенных медикоэкономических экспертиз медицинской помощи (далее - МЭЭ)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</si>
  <si>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</si>
  <si>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</si>
  <si>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</si>
  <si>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</si>
  <si>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</si>
  <si>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</si>
  <si>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МЭЭ, проведенная ТФОМС:</t>
    </r>
  </si>
  <si>
    <r>
      <rPr>
        <sz val="11"/>
        <rFont val="Times New Roman"/>
        <family val="1"/>
        <charset val="204"/>
      </rPr>
      <t>17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</si>
  <si>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</si>
  <si>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18</t>
    </r>
  </si>
  <si>
    <r>
      <rPr>
        <sz val="11"/>
        <rFont val="Times New Roman"/>
        <family val="1"/>
        <charset val="204"/>
      </rPr>
      <t>20</t>
    </r>
  </si>
  <si>
    <r>
      <rPr>
        <sz val="11"/>
        <rFont val="Times New Roman"/>
        <family val="1"/>
        <charset val="204"/>
      </rPr>
      <t>21</t>
    </r>
  </si>
  <si>
    <r>
      <rPr>
        <sz val="11"/>
        <rFont val="Times New Roman"/>
        <family val="1"/>
        <charset val="204"/>
      </rPr>
      <t>22</t>
    </r>
  </si>
  <si>
    <r>
      <rPr>
        <sz val="11"/>
        <rFont val="Times New Roman"/>
        <family val="1"/>
        <charset val="204"/>
      </rPr>
      <t>23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</si>
  <si>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</si>
  <si>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</si>
  <si>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</si>
  <si>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1.8.1</t>
    </r>
  </si>
  <si>
    <r>
      <rPr>
        <sz val="11"/>
        <rFont val="Times New Roman"/>
        <family val="1"/>
        <charset val="204"/>
      </rPr>
      <t>1.8.2</t>
    </r>
  </si>
  <si>
    <r>
      <rPr>
        <sz val="11"/>
        <rFont val="Times New Roman"/>
        <family val="1"/>
        <charset val="204"/>
      </rPr>
      <t>1.8.3</t>
    </r>
  </si>
  <si>
    <r>
      <rPr>
        <sz val="11"/>
        <rFont val="Times New Roman"/>
        <family val="1"/>
        <charset val="204"/>
      </rPr>
      <t>1.8.4</t>
    </r>
  </si>
  <si>
    <r>
      <rPr>
        <sz val="11"/>
        <rFont val="Times New Roman"/>
        <family val="1"/>
        <charset val="204"/>
      </rPr>
      <t>1.8.5</t>
    </r>
  </si>
  <si>
    <r>
      <rPr>
        <sz val="11"/>
        <rFont val="Times New Roman"/>
        <family val="1"/>
        <charset val="204"/>
      </rPr>
      <t>1.8.6</t>
    </r>
  </si>
  <si>
    <r>
      <rPr>
        <sz val="11"/>
        <rFont val="Times New Roman"/>
        <family val="1"/>
        <charset val="204"/>
      </rPr>
      <t>1.8.7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</si>
  <si>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</si>
  <si>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</si>
  <si>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</si>
  <si>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</si>
  <si>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</si>
  <si>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</si>
  <si>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</si>
  <si>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</si>
  <si>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выход на инвалидность лиц трудоспособного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</si>
  <si>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</si>
  <si>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1.13.1</t>
    </r>
  </si>
  <si>
    <r>
      <rPr>
        <sz val="11"/>
        <rFont val="Times New Roman"/>
        <family val="1"/>
        <charset val="204"/>
      </rPr>
      <t>1.13.2</t>
    </r>
  </si>
  <si>
    <r>
      <rPr>
        <sz val="11"/>
        <rFont val="Times New Roman"/>
        <family val="1"/>
        <charset val="204"/>
      </rPr>
      <t>1.13.3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</si>
  <si>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</si>
  <si>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</si>
  <si>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</si>
  <si>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</si>
  <si>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</si>
  <si>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</si>
  <si>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</si>
  <si>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</si>
  <si>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</si>
  <si>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</si>
  <si>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</si>
  <si>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</si>
  <si>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</si>
  <si>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</si>
  <si>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4.8.1.1</t>
    </r>
  </si>
  <si>
    <r>
      <rPr>
        <sz val="11"/>
        <rFont val="Times New Roman"/>
        <family val="1"/>
        <charset val="204"/>
      </rPr>
      <t>4.8.1.2</t>
    </r>
  </si>
  <si>
    <r>
      <rPr>
        <sz val="11"/>
        <rFont val="Times New Roman"/>
        <family val="1"/>
        <charset val="204"/>
      </rPr>
      <t>4.8.1.3</t>
    </r>
  </si>
  <si>
    <r>
      <rPr>
        <sz val="11"/>
        <rFont val="Times New Roman"/>
        <family val="1"/>
        <charset val="204"/>
      </rPr>
      <t>4.8.2</t>
    </r>
  </si>
  <si>
    <r>
      <rPr>
        <sz val="11"/>
        <rFont val="Times New Roman"/>
        <family val="1"/>
        <charset val="204"/>
      </rPr>
      <t>4.8.3</t>
    </r>
  </si>
  <si>
    <r>
      <rPr>
        <sz val="11"/>
        <rFont val="Times New Roman"/>
        <family val="1"/>
        <charset val="204"/>
      </rPr>
      <t>4.8.4</t>
    </r>
  </si>
  <si>
    <r>
      <rPr>
        <sz val="11"/>
        <rFont val="Times New Roman"/>
        <family val="1"/>
        <charset val="204"/>
      </rPr>
      <t>4.8.5</t>
    </r>
  </si>
  <si>
    <r>
      <rPr>
        <sz val="11"/>
        <rFont val="Times New Roman"/>
        <family val="1"/>
        <charset val="204"/>
      </rPr>
      <t>4.8.6</t>
    </r>
  </si>
  <si>
    <r>
      <rPr>
        <sz val="11"/>
        <rFont val="Times New Roman"/>
        <family val="1"/>
        <charset val="204"/>
      </rPr>
      <t>4.8.7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</si>
  <si>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</si>
  <si>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</si>
  <si>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</si>
  <si>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</si>
  <si>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</si>
  <si>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</si>
  <si>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</si>
  <si>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</si>
  <si>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</si>
  <si>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</si>
  <si>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</si>
  <si>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</si>
  <si>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</si>
  <si>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</si>
  <si>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</si>
  <si>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</si>
  <si>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</si>
  <si>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</si>
  <si>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</si>
  <si>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</si>
  <si>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</si>
  <si>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</si>
  <si>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</si>
  <si>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</si>
  <si>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</si>
  <si>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</si>
  <si>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</si>
  <si>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</t>
    </r>
  </si>
  <si>
    <r>
      <rPr>
        <sz val="11"/>
        <rFont val="Times New Roman"/>
        <family val="1"/>
        <charset val="204"/>
      </rPr>
      <t>4.19.1</t>
    </r>
  </si>
  <si>
    <r>
      <rPr>
        <sz val="11"/>
        <rFont val="Times New Roman"/>
        <family val="1"/>
        <charset val="204"/>
      </rPr>
      <t>4.19.2</t>
    </r>
  </si>
  <si>
    <r>
      <rPr>
        <sz val="11"/>
        <rFont val="Times New Roman"/>
        <family val="1"/>
        <charset val="204"/>
      </rPr>
      <t>4.19.3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</si>
  <si>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</si>
  <si>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</si>
  <si>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</si>
  <si>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</si>
  <si>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4.19.4</t>
    </r>
  </si>
  <si>
    <r>
      <rPr>
        <sz val="11"/>
        <rFont val="Times New Roman"/>
        <family val="1"/>
        <charset val="204"/>
      </rPr>
      <t>4.19.5</t>
    </r>
  </si>
  <si>
    <r>
      <rPr>
        <sz val="11"/>
        <rFont val="Times New Roman"/>
        <family val="1"/>
        <charset val="204"/>
      </rPr>
      <t>4.19.6</t>
    </r>
  </si>
  <si>
    <r>
      <rPr>
        <sz val="11"/>
        <rFont val="Times New Roman"/>
        <family val="1"/>
        <charset val="204"/>
      </rPr>
      <t>4.19.7</t>
    </r>
  </si>
  <si>
    <r>
      <rPr>
        <sz val="11"/>
        <rFont val="Times New Roman"/>
        <family val="1"/>
        <charset val="204"/>
      </rPr>
      <t>4.19.8</t>
    </r>
  </si>
  <si>
    <r>
      <rPr>
        <sz val="11"/>
        <rFont val="Times New Roman"/>
        <family val="1"/>
        <charset val="204"/>
      </rPr>
      <t>4.19.8.1</t>
    </r>
  </si>
  <si>
    <r>
      <rPr>
        <sz val="11"/>
        <rFont val="Times New Roman"/>
        <family val="1"/>
        <charset val="204"/>
      </rPr>
      <t>4.19.8.2</t>
    </r>
  </si>
  <si>
    <r>
      <rPr>
        <sz val="11"/>
        <rFont val="Times New Roman"/>
        <family val="1"/>
        <charset val="204"/>
      </rPr>
      <t>4.19.8.3</t>
    </r>
  </si>
  <si>
    <r>
      <rPr>
        <sz val="11"/>
        <rFont val="Times New Roman"/>
        <family val="1"/>
        <charset val="204"/>
      </rPr>
      <t>4.19.8.4</t>
    </r>
  </si>
  <si>
    <r>
      <rPr>
        <sz val="11"/>
        <rFont val="Times New Roman"/>
        <family val="1"/>
        <charset val="204"/>
      </rPr>
      <t>4.19.8.5</t>
    </r>
  </si>
  <si>
    <r>
      <rPr>
        <sz val="11"/>
        <rFont val="Times New Roman"/>
        <family val="1"/>
        <charset val="204"/>
      </rPr>
      <t>4.19.9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</si>
  <si>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</si>
  <si>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</si>
  <si>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</si>
  <si>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</si>
  <si>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4.19.9.1</t>
    </r>
  </si>
  <si>
    <r>
      <rPr>
        <sz val="11"/>
        <rFont val="Times New Roman"/>
        <family val="1"/>
        <charset val="204"/>
      </rPr>
      <t>4.19.9.2</t>
    </r>
  </si>
  <si>
    <r>
      <rPr>
        <sz val="11"/>
        <rFont val="Times New Roman"/>
        <family val="1"/>
        <charset val="204"/>
      </rPr>
      <t>4.19.9.3</t>
    </r>
  </si>
  <si>
    <r>
      <rPr>
        <sz val="11"/>
        <rFont val="Times New Roman"/>
        <family val="1"/>
        <charset val="204"/>
      </rPr>
      <t>4.19.9.4</t>
    </r>
  </si>
  <si>
    <r>
      <rPr>
        <sz val="11"/>
        <rFont val="Times New Roman"/>
        <family val="1"/>
        <charset val="204"/>
      </rPr>
      <t>4.19.9.5</t>
    </r>
  </si>
  <si>
    <r>
      <rPr>
        <sz val="11"/>
        <rFont val="Times New Roman"/>
        <family val="1"/>
        <charset val="204"/>
      </rPr>
      <t>4.19.9.6</t>
    </r>
  </si>
  <si>
    <r>
      <rPr>
        <sz val="11"/>
        <rFont val="Times New Roman"/>
        <family val="1"/>
        <charset val="204"/>
      </rPr>
      <t>4.19.9.7</t>
    </r>
  </si>
  <si>
    <r>
      <rPr>
        <sz val="11"/>
        <rFont val="Times New Roman"/>
        <family val="1"/>
        <charset val="204"/>
      </rPr>
      <t>4.19.10</t>
    </r>
  </si>
  <si>
    <r>
      <rPr>
        <sz val="11"/>
        <rFont val="Times New Roman"/>
        <family val="1"/>
        <charset val="204"/>
      </rPr>
      <t>4.19.10.1</t>
    </r>
  </si>
  <si>
    <r>
      <rPr>
        <sz val="11"/>
        <rFont val="Times New Roman"/>
        <family val="1"/>
        <charset val="204"/>
      </rPr>
      <t>4.19.10.2</t>
    </r>
  </si>
  <si>
    <r>
      <rPr>
        <sz val="11"/>
        <rFont val="Times New Roman"/>
        <family val="1"/>
        <charset val="204"/>
      </rPr>
      <t>4.19.10.3</t>
    </r>
  </si>
  <si>
    <r>
      <rPr>
        <sz val="11"/>
        <rFont val="Times New Roman"/>
        <family val="1"/>
        <charset val="204"/>
      </rPr>
      <t>4.19.10.4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</si>
  <si>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</si>
  <si>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</si>
  <si>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</si>
  <si>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4.19.10.5</t>
    </r>
  </si>
  <si>
    <r>
      <rPr>
        <sz val="11"/>
        <rFont val="Times New Roman"/>
        <family val="1"/>
        <charset val="204"/>
      </rPr>
      <t>4.19.10.6</t>
    </r>
  </si>
  <si>
    <r>
      <rPr>
        <sz val="11"/>
        <rFont val="Times New Roman"/>
        <family val="1"/>
        <charset val="204"/>
      </rPr>
      <t>4.19.10.7</t>
    </r>
  </si>
  <si>
    <r>
      <rPr>
        <sz val="11"/>
        <rFont val="Times New Roman"/>
        <family val="1"/>
        <charset val="204"/>
      </rPr>
      <t>4.20</t>
    </r>
  </si>
  <si>
    <r>
      <rPr>
        <sz val="11"/>
        <rFont val="Times New Roman"/>
        <family val="1"/>
        <charset val="204"/>
      </rPr>
      <t>4.20.1</t>
    </r>
  </si>
  <si>
    <r>
      <rPr>
        <sz val="11"/>
        <rFont val="Times New Roman"/>
        <family val="1"/>
        <charset val="204"/>
      </rPr>
      <t>4.20.2</t>
    </r>
  </si>
  <si>
    <r>
      <rPr>
        <sz val="11"/>
        <rFont val="Times New Roman"/>
        <family val="1"/>
        <charset val="204"/>
      </rPr>
      <t>4.20.3</t>
    </r>
  </si>
  <si>
    <r>
      <rPr>
        <sz val="11"/>
        <rFont val="Times New Roman"/>
        <family val="1"/>
        <charset val="204"/>
      </rPr>
      <t>4.20.4</t>
    </r>
  </si>
  <si>
    <r>
      <rPr>
        <sz val="11"/>
        <rFont val="Times New Roman"/>
        <family val="1"/>
        <charset val="204"/>
      </rPr>
      <t>4.20.5</t>
    </r>
  </si>
  <si>
    <r>
      <rPr>
        <sz val="11"/>
        <rFont val="Times New Roman"/>
        <family val="1"/>
        <charset val="204"/>
      </rPr>
      <t>Количество проведенных МЭЭ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</si>
  <si>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</si>
  <si>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</si>
  <si>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</si>
  <si>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и плановая МЭЭ,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</si>
  <si>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</si>
  <si>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</si>
  <si>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</si>
  <si>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</si>
  <si>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</si>
  <si>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</si>
  <si>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</si>
  <si>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</si>
  <si>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</si>
  <si>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</si>
  <si>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</si>
  <si>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</si>
  <si>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    выход     на     инвалидность     лиц     трудоспособного    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</si>
  <si>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</si>
  <si>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</si>
  <si>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</si>
  <si>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</si>
  <si>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</si>
  <si>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</si>
  <si>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</si>
  <si>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</si>
  <si>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онкологические заболевания,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</si>
  <si>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</si>
  <si>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</si>
  <si>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</si>
  <si>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</si>
  <si>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</si>
  <si>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до приезда бригады скорой медицинской помощи), всего</t>
    </r>
  </si>
  <si>
    <r>
      <rPr>
        <sz val="11"/>
        <rFont val="Times New Roman"/>
        <family val="1"/>
        <charset val="204"/>
      </rPr>
      <t>3.8.1</t>
    </r>
  </si>
  <si>
    <r>
      <rPr>
        <sz val="11"/>
        <rFont val="Times New Roman"/>
        <family val="1"/>
        <charset val="204"/>
      </rPr>
      <t>3.8.1.1</t>
    </r>
  </si>
  <si>
    <r>
      <rPr>
        <sz val="11"/>
        <rFont val="Times New Roman"/>
        <family val="1"/>
        <charset val="204"/>
      </rPr>
      <t>3.8.1.2</t>
    </r>
  </si>
  <si>
    <r>
      <rPr>
        <sz val="11"/>
        <rFont val="Times New Roman"/>
        <family val="1"/>
        <charset val="204"/>
      </rPr>
      <t>3.8.1.3</t>
    </r>
  </si>
  <si>
    <r>
      <rPr>
        <sz val="11"/>
        <rFont val="Times New Roman"/>
        <family val="1"/>
        <charset val="204"/>
      </rPr>
      <t>3.8.2</t>
    </r>
  </si>
  <si>
    <r>
      <rPr>
        <sz val="11"/>
        <rFont val="Times New Roman"/>
        <family val="1"/>
        <charset val="204"/>
      </rPr>
      <t>3.8.3</t>
    </r>
  </si>
  <si>
    <r>
      <rPr>
        <sz val="11"/>
        <rFont val="Times New Roman"/>
        <family val="1"/>
        <charset val="204"/>
      </rPr>
      <t>3.8.4</t>
    </r>
  </si>
  <si>
    <r>
      <rPr>
        <sz val="11"/>
        <rFont val="Times New Roman"/>
        <family val="1"/>
        <charset val="204"/>
      </rPr>
      <t>3.8.5</t>
    </r>
  </si>
  <si>
    <r>
      <rPr>
        <sz val="11"/>
        <rFont val="Times New Roman"/>
        <family val="1"/>
        <charset val="204"/>
      </rPr>
      <t>3.8.6</t>
    </r>
  </si>
  <si>
    <r>
      <rPr>
        <sz val="11"/>
        <rFont val="Times New Roman"/>
        <family val="1"/>
        <charset val="204"/>
      </rPr>
      <t>3.8.7</t>
    </r>
  </si>
  <si>
    <r>
      <rPr>
        <sz val="11"/>
        <rFont val="Times New Roman"/>
        <family val="1"/>
        <charset val="204"/>
      </rPr>
      <t>3.9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</si>
  <si>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</si>
  <si>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</si>
  <si>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</si>
  <si>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</si>
  <si>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</si>
  <si>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</si>
  <si>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</si>
  <si>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</si>
  <si>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3.10</t>
    </r>
  </si>
  <si>
    <r>
      <rPr>
        <sz val="11"/>
        <rFont val="Times New Roman"/>
        <family val="1"/>
        <charset val="204"/>
      </rPr>
      <t>3.10.1</t>
    </r>
  </si>
  <si>
    <r>
      <rPr>
        <sz val="11"/>
        <rFont val="Times New Roman"/>
        <family val="1"/>
        <charset val="204"/>
      </rPr>
      <t>3.10.2</t>
    </r>
  </si>
  <si>
    <r>
      <rPr>
        <sz val="11"/>
        <rFont val="Times New Roman"/>
        <family val="1"/>
        <charset val="204"/>
      </rPr>
      <t>3.10.3</t>
    </r>
  </si>
  <si>
    <r>
      <rPr>
        <sz val="11"/>
        <rFont val="Times New Roman"/>
        <family val="1"/>
        <charset val="204"/>
      </rPr>
      <t>3.10.4</t>
    </r>
  </si>
  <si>
    <r>
      <rPr>
        <sz val="11"/>
        <rFont val="Times New Roman"/>
        <family val="1"/>
        <charset val="204"/>
      </rPr>
      <t>3.10.5</t>
    </r>
  </si>
  <si>
    <r>
      <rPr>
        <sz val="11"/>
        <rFont val="Times New Roman"/>
        <family val="1"/>
        <charset val="204"/>
      </rPr>
      <t>3.11</t>
    </r>
  </si>
  <si>
    <r>
      <rPr>
        <sz val="11"/>
        <rFont val="Times New Roman"/>
        <family val="1"/>
        <charset val="204"/>
      </rPr>
      <t>3.11.1</t>
    </r>
  </si>
  <si>
    <r>
      <rPr>
        <sz val="11"/>
        <rFont val="Times New Roman"/>
        <family val="1"/>
        <charset val="204"/>
      </rPr>
      <t>3.11.2</t>
    </r>
  </si>
  <si>
    <r>
      <rPr>
        <sz val="11"/>
        <rFont val="Times New Roman"/>
        <family val="1"/>
        <charset val="204"/>
      </rPr>
      <t>3.11.3</t>
    </r>
  </si>
  <si>
    <r>
      <rPr>
        <sz val="11"/>
        <rFont val="Times New Roman"/>
        <family val="1"/>
        <charset val="204"/>
      </rPr>
      <t>3.11.4</t>
    </r>
  </si>
  <si>
    <r>
      <rPr>
        <sz val="11"/>
        <rFont val="Times New Roman"/>
        <family val="1"/>
        <charset val="204"/>
      </rPr>
      <t>3.12</t>
    </r>
  </si>
  <si>
    <r>
      <rPr>
        <sz val="11"/>
        <rFont val="Times New Roman"/>
        <family val="1"/>
        <charset val="204"/>
      </rPr>
      <t>3.12.1</t>
    </r>
  </si>
  <si>
    <r>
      <rPr>
        <sz val="11"/>
        <rFont val="Times New Roman"/>
        <family val="1"/>
        <charset val="204"/>
      </rPr>
      <t>3.12.2</t>
    </r>
  </si>
  <si>
    <r>
      <rPr>
        <sz val="11"/>
        <rFont val="Times New Roman"/>
        <family val="1"/>
        <charset val="204"/>
      </rPr>
      <t>3.12.3</t>
    </r>
  </si>
  <si>
    <r>
      <rPr>
        <sz val="11"/>
        <rFont val="Times New Roman"/>
        <family val="1"/>
        <charset val="204"/>
      </rPr>
      <t>3.12.4</t>
    </r>
  </si>
  <si>
    <r>
      <rPr>
        <sz val="11"/>
        <rFont val="Times New Roman"/>
        <family val="1"/>
        <charset val="204"/>
      </rPr>
      <t>3.12.5</t>
    </r>
  </si>
  <si>
    <r>
      <rPr>
        <sz val="11"/>
        <rFont val="Times New Roman"/>
        <family val="1"/>
        <charset val="204"/>
      </rPr>
      <t>3.12.6</t>
    </r>
  </si>
  <si>
    <r>
      <rPr>
        <sz val="11"/>
        <rFont val="Times New Roman"/>
        <family val="1"/>
        <charset val="204"/>
      </rPr>
      <t>3.12.7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</si>
  <si>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</si>
  <si>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</si>
  <si>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</si>
  <si>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</si>
  <si>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</si>
  <si>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</si>
  <si>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</si>
  <si>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</si>
  <si>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</si>
  <si>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3.13</t>
    </r>
  </si>
  <si>
    <r>
      <rPr>
        <sz val="11"/>
        <rFont val="Times New Roman"/>
        <family val="1"/>
        <charset val="204"/>
      </rPr>
      <t>3.13.1</t>
    </r>
  </si>
  <si>
    <r>
      <rPr>
        <sz val="11"/>
        <rFont val="Times New Roman"/>
        <family val="1"/>
        <charset val="204"/>
      </rPr>
      <t>3.13.2</t>
    </r>
  </si>
  <si>
    <r>
      <rPr>
        <sz val="11"/>
        <rFont val="Times New Roman"/>
        <family val="1"/>
        <charset val="204"/>
      </rPr>
      <t>3.13.3</t>
    </r>
  </si>
  <si>
    <r>
      <rPr>
        <sz val="11"/>
        <rFont val="Times New Roman"/>
        <family val="1"/>
        <charset val="204"/>
      </rPr>
      <t>3.13.4</t>
    </r>
  </si>
  <si>
    <r>
      <rPr>
        <sz val="11"/>
        <rFont val="Times New Roman"/>
        <family val="1"/>
        <charset val="204"/>
      </rPr>
      <t>3.13.5</t>
    </r>
  </si>
  <si>
    <r>
      <rPr>
        <sz val="11"/>
        <rFont val="Times New Roman"/>
        <family val="1"/>
        <charset val="204"/>
      </rPr>
      <t>3.13.6</t>
    </r>
  </si>
  <si>
    <r>
      <rPr>
        <sz val="11"/>
        <rFont val="Times New Roman"/>
        <family val="1"/>
        <charset val="204"/>
      </rPr>
      <t>3.13.7</t>
    </r>
  </si>
  <si>
    <r>
      <rPr>
        <sz val="11"/>
        <rFont val="Times New Roman"/>
        <family val="1"/>
        <charset val="204"/>
      </rPr>
      <t>3.14</t>
    </r>
  </si>
  <si>
    <r>
      <rPr>
        <sz val="11"/>
        <rFont val="Times New Roman"/>
        <family val="1"/>
        <charset val="204"/>
      </rPr>
      <t>3.14.1</t>
    </r>
  </si>
  <si>
    <r>
      <rPr>
        <sz val="11"/>
        <rFont val="Times New Roman"/>
        <family val="1"/>
        <charset val="204"/>
      </rPr>
      <t>3.14.2</t>
    </r>
  </si>
  <si>
    <r>
      <rPr>
        <sz val="11"/>
        <rFont val="Times New Roman"/>
        <family val="1"/>
        <charset val="204"/>
      </rPr>
      <t>3.14.3</t>
    </r>
  </si>
  <si>
    <r>
      <rPr>
        <sz val="11"/>
        <rFont val="Times New Roman"/>
        <family val="1"/>
        <charset val="204"/>
      </rPr>
      <t>3.14.4</t>
    </r>
  </si>
  <si>
    <r>
      <rPr>
        <sz val="11"/>
        <rFont val="Times New Roman"/>
        <family val="1"/>
        <charset val="204"/>
      </rPr>
      <t>3.14.5</t>
    </r>
  </si>
  <si>
    <r>
      <rPr>
        <sz val="11"/>
        <rFont val="Times New Roman"/>
        <family val="1"/>
        <charset val="204"/>
      </rPr>
      <t>3.15</t>
    </r>
  </si>
  <si>
    <r>
      <rPr>
        <sz val="11"/>
        <rFont val="Times New Roman"/>
        <family val="1"/>
        <charset val="204"/>
      </rPr>
      <t>3.15.1</t>
    </r>
  </si>
  <si>
    <r>
      <rPr>
        <sz val="11"/>
        <rFont val="Times New Roman"/>
        <family val="1"/>
        <charset val="204"/>
      </rPr>
      <t>3.15.2</t>
    </r>
  </si>
  <si>
    <r>
      <rPr>
        <sz val="11"/>
        <rFont val="Times New Roman"/>
        <family val="1"/>
        <charset val="204"/>
      </rPr>
      <t>3.15.3</t>
    </r>
  </si>
  <si>
    <r>
      <rPr>
        <sz val="11"/>
        <rFont val="Times New Roman"/>
        <family val="1"/>
        <charset val="204"/>
      </rPr>
      <t>3.15.4</t>
    </r>
  </si>
  <si>
    <r>
      <rPr>
        <sz val="11"/>
        <rFont val="Times New Roman"/>
        <family val="1"/>
        <charset val="204"/>
      </rPr>
      <t>3.15.5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</si>
  <si>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</si>
  <si>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</si>
  <si>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</si>
  <si>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</si>
  <si>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</si>
  <si>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</si>
  <si>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</si>
  <si>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</si>
  <si>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3.15.6</t>
    </r>
  </si>
  <si>
    <r>
      <rPr>
        <sz val="11"/>
        <rFont val="Times New Roman"/>
        <family val="1"/>
        <charset val="204"/>
      </rPr>
      <t>3.15.7</t>
    </r>
  </si>
  <si>
    <r>
      <rPr>
        <sz val="11"/>
        <rFont val="Times New Roman"/>
        <family val="1"/>
        <charset val="204"/>
      </rPr>
      <t>3.16</t>
    </r>
  </si>
  <si>
    <r>
      <rPr>
        <sz val="11"/>
        <rFont val="Times New Roman"/>
        <family val="1"/>
        <charset val="204"/>
      </rPr>
      <t>3.16.1</t>
    </r>
  </si>
  <si>
    <r>
      <rPr>
        <sz val="11"/>
        <rFont val="Times New Roman"/>
        <family val="1"/>
        <charset val="204"/>
      </rPr>
      <t>3.16.2</t>
    </r>
  </si>
  <si>
    <r>
      <rPr>
        <sz val="11"/>
        <rFont val="Times New Roman"/>
        <family val="1"/>
        <charset val="204"/>
      </rPr>
      <t>3.16.3</t>
    </r>
  </si>
  <si>
    <r>
      <rPr>
        <sz val="11"/>
        <rFont val="Times New Roman"/>
        <family val="1"/>
        <charset val="204"/>
      </rPr>
      <t>3.16.4</t>
    </r>
  </si>
  <si>
    <r>
      <rPr>
        <sz val="11"/>
        <rFont val="Times New Roman"/>
        <family val="1"/>
        <charset val="204"/>
      </rPr>
      <t>3.16.5</t>
    </r>
  </si>
  <si>
    <r>
      <rPr>
        <sz val="11"/>
        <rFont val="Times New Roman"/>
        <family val="1"/>
        <charset val="204"/>
      </rPr>
      <t>3.17</t>
    </r>
  </si>
  <si>
    <r>
      <rPr>
        <sz val="11"/>
        <rFont val="Times New Roman"/>
        <family val="1"/>
        <charset val="204"/>
      </rPr>
      <t>3.17.1</t>
    </r>
  </si>
  <si>
    <r>
      <rPr>
        <sz val="11"/>
        <rFont val="Times New Roman"/>
        <family val="1"/>
        <charset val="204"/>
      </rPr>
      <t>3.17.2</t>
    </r>
  </si>
  <si>
    <r>
      <rPr>
        <sz val="11"/>
        <rFont val="Times New Roman"/>
        <family val="1"/>
        <charset val="204"/>
      </rPr>
      <t>3.17.3</t>
    </r>
  </si>
  <si>
    <r>
      <rPr>
        <sz val="11"/>
        <rFont val="Times New Roman"/>
        <family val="1"/>
        <charset val="204"/>
      </rPr>
      <t>3.17.4</t>
    </r>
  </si>
  <si>
    <r>
      <rPr>
        <sz val="11"/>
        <rFont val="Times New Roman"/>
        <family val="1"/>
        <charset val="204"/>
      </rPr>
      <t>3.17.5</t>
    </r>
  </si>
  <si>
    <r>
      <rPr>
        <sz val="11"/>
        <rFont val="Times New Roman"/>
        <family val="1"/>
        <charset val="204"/>
      </rPr>
      <t>3.17.6</t>
    </r>
  </si>
  <si>
    <r>
      <rPr>
        <sz val="11"/>
        <rFont val="Times New Roman"/>
        <family val="1"/>
        <charset val="204"/>
      </rPr>
      <t>3.17.7</t>
    </r>
  </si>
  <si>
    <r>
      <rPr>
        <sz val="11"/>
        <rFont val="Times New Roman"/>
        <family val="1"/>
        <charset val="204"/>
      </rPr>
      <t>3.18</t>
    </r>
  </si>
  <si>
    <r>
      <rPr>
        <sz val="11"/>
        <rFont val="Times New Roman"/>
        <family val="1"/>
        <charset val="204"/>
      </rPr>
      <t>3.18.1</t>
    </r>
  </si>
  <si>
    <r>
      <rPr>
        <sz val="11"/>
        <rFont val="Times New Roman"/>
        <family val="1"/>
        <charset val="204"/>
      </rPr>
      <t>3.18.2</t>
    </r>
  </si>
  <si>
    <r>
      <rPr>
        <sz val="11"/>
        <rFont val="Times New Roman"/>
        <family val="1"/>
        <charset val="204"/>
      </rPr>
      <t>3.18.3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</si>
  <si>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</si>
  <si>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</si>
  <si>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</si>
  <si>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</si>
  <si>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</si>
  <si>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</si>
  <si>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</si>
  <si>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</si>
  <si>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3.18.4</t>
    </r>
  </si>
  <si>
    <r>
      <rPr>
        <sz val="11"/>
        <rFont val="Times New Roman"/>
        <family val="1"/>
        <charset val="204"/>
      </rPr>
      <t>3.18.5</t>
    </r>
  </si>
  <si>
    <r>
      <rPr>
        <sz val="11"/>
        <rFont val="Times New Roman"/>
        <family val="1"/>
        <charset val="204"/>
      </rPr>
      <t>3.18.6</t>
    </r>
  </si>
  <si>
    <r>
      <rPr>
        <sz val="11"/>
        <rFont val="Times New Roman"/>
        <family val="1"/>
        <charset val="204"/>
      </rPr>
      <t>3.18.7</t>
    </r>
  </si>
  <si>
    <r>
      <rPr>
        <sz val="11"/>
        <rFont val="Times New Roman"/>
        <family val="1"/>
        <charset val="204"/>
      </rPr>
      <t>3.19</t>
    </r>
  </si>
  <si>
    <r>
      <rPr>
        <sz val="11"/>
        <rFont val="Times New Roman"/>
        <family val="1"/>
        <charset val="204"/>
      </rPr>
      <t>3.19.1</t>
    </r>
  </si>
  <si>
    <r>
      <rPr>
        <sz val="11"/>
        <rFont val="Times New Roman"/>
        <family val="1"/>
        <charset val="204"/>
      </rPr>
      <t>3.19.2</t>
    </r>
  </si>
  <si>
    <r>
      <rPr>
        <sz val="11"/>
        <rFont val="Times New Roman"/>
        <family val="1"/>
        <charset val="204"/>
      </rPr>
      <t>3.19.3</t>
    </r>
  </si>
  <si>
    <r>
      <rPr>
        <sz val="11"/>
        <rFont val="Times New Roman"/>
        <family val="1"/>
        <charset val="204"/>
      </rPr>
      <t>3.19.4</t>
    </r>
  </si>
  <si>
    <r>
      <rPr>
        <sz val="11"/>
        <rFont val="Times New Roman"/>
        <family val="1"/>
        <charset val="204"/>
      </rPr>
      <t>3.19.5</t>
    </r>
  </si>
  <si>
    <r>
      <rPr>
        <sz val="11"/>
        <rFont val="Times New Roman"/>
        <family val="1"/>
        <charset val="204"/>
      </rPr>
      <t>3.19.6</t>
    </r>
  </si>
  <si>
    <r>
      <rPr>
        <sz val="11"/>
        <rFont val="Times New Roman"/>
        <family val="1"/>
        <charset val="204"/>
      </rPr>
      <t>3.19.7</t>
    </r>
  </si>
  <si>
    <r>
      <rPr>
        <sz val="11"/>
        <rFont val="Times New Roman"/>
        <family val="1"/>
        <charset val="204"/>
      </rPr>
      <t>3.19.8</t>
    </r>
  </si>
  <si>
    <r>
      <rPr>
        <sz val="11"/>
        <rFont val="Times New Roman"/>
        <family val="1"/>
        <charset val="204"/>
      </rPr>
      <t>3.19.8.1</t>
    </r>
  </si>
  <si>
    <r>
      <rPr>
        <sz val="11"/>
        <rFont val="Times New Roman"/>
        <family val="1"/>
        <charset val="204"/>
      </rPr>
      <t>3.19.8.2</t>
    </r>
  </si>
  <si>
    <r>
      <rPr>
        <sz val="11"/>
        <rFont val="Times New Roman"/>
        <family val="1"/>
        <charset val="204"/>
      </rPr>
      <t>3.19.8.3</t>
    </r>
  </si>
  <si>
    <r>
      <rPr>
        <sz val="11"/>
        <rFont val="Times New Roman"/>
        <family val="1"/>
        <charset val="204"/>
      </rPr>
      <t>3.19.8.4</t>
    </r>
  </si>
  <si>
    <r>
      <rPr>
        <sz val="11"/>
        <rFont val="Times New Roman"/>
        <family val="1"/>
        <charset val="204"/>
      </rPr>
      <t>3.19.8.5</t>
    </r>
  </si>
  <si>
    <r>
      <rPr>
        <sz val="11"/>
        <rFont val="Times New Roman"/>
        <family val="1"/>
        <charset val="204"/>
      </rPr>
      <t>3.19.9</t>
    </r>
  </si>
  <si>
    <r>
      <rPr>
        <sz val="11"/>
        <rFont val="Times New Roman"/>
        <family val="1"/>
        <charset val="204"/>
      </rPr>
      <t>3.19.9.1</t>
    </r>
  </si>
  <si>
    <r>
      <rPr>
        <sz val="11"/>
        <rFont val="Times New Roman"/>
        <family val="1"/>
        <charset val="204"/>
      </rPr>
      <t>3.19.9.2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</si>
  <si>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</si>
  <si>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</si>
  <si>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</si>
  <si>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</si>
  <si>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</si>
  <si>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</si>
  <si>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</si>
  <si>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</si>
  <si>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3.19.9.3</t>
    </r>
  </si>
  <si>
    <r>
      <rPr>
        <sz val="11"/>
        <rFont val="Times New Roman"/>
        <family val="1"/>
        <charset val="204"/>
      </rPr>
      <t>3.19.9.4</t>
    </r>
  </si>
  <si>
    <r>
      <rPr>
        <sz val="11"/>
        <rFont val="Times New Roman"/>
        <family val="1"/>
        <charset val="204"/>
      </rPr>
      <t>3.19.9.5</t>
    </r>
  </si>
  <si>
    <r>
      <rPr>
        <sz val="11"/>
        <rFont val="Times New Roman"/>
        <family val="1"/>
        <charset val="204"/>
      </rPr>
      <t>3.19.9.6</t>
    </r>
  </si>
  <si>
    <r>
      <rPr>
        <sz val="11"/>
        <rFont val="Times New Roman"/>
        <family val="1"/>
        <charset val="204"/>
      </rPr>
      <t>3.19.9.7</t>
    </r>
  </si>
  <si>
    <r>
      <rPr>
        <sz val="11"/>
        <rFont val="Times New Roman"/>
        <family val="1"/>
        <charset val="204"/>
      </rPr>
      <t>3.19.10</t>
    </r>
  </si>
  <si>
    <r>
      <rPr>
        <sz val="11"/>
        <rFont val="Times New Roman"/>
        <family val="1"/>
        <charset val="204"/>
      </rPr>
      <t>3.19.10.1</t>
    </r>
  </si>
  <si>
    <r>
      <rPr>
        <sz val="11"/>
        <rFont val="Times New Roman"/>
        <family val="1"/>
        <charset val="204"/>
      </rPr>
      <t>3.19.10.2</t>
    </r>
  </si>
  <si>
    <r>
      <rPr>
        <sz val="11"/>
        <rFont val="Times New Roman"/>
        <family val="1"/>
        <charset val="204"/>
      </rPr>
      <t>3.19.10.3</t>
    </r>
  </si>
  <si>
    <r>
      <rPr>
        <sz val="11"/>
        <rFont val="Times New Roman"/>
        <family val="1"/>
        <charset val="204"/>
      </rPr>
      <t>3.19.10.4</t>
    </r>
  </si>
  <si>
    <r>
      <rPr>
        <sz val="11"/>
        <rFont val="Times New Roman"/>
        <family val="1"/>
        <charset val="204"/>
      </rPr>
      <t>3.19.10.5</t>
    </r>
  </si>
  <si>
    <r>
      <rPr>
        <sz val="11"/>
        <rFont val="Times New Roman"/>
        <family val="1"/>
        <charset val="204"/>
      </rPr>
      <t>3.19.10.6</t>
    </r>
  </si>
  <si>
    <r>
      <rPr>
        <sz val="11"/>
        <rFont val="Times New Roman"/>
        <family val="1"/>
        <charset val="204"/>
      </rPr>
      <t>3.19.10.7</t>
    </r>
  </si>
  <si>
    <r>
      <rPr>
        <sz val="11"/>
        <rFont val="Times New Roman"/>
        <family val="1"/>
        <charset val="204"/>
      </rPr>
      <t>3.20</t>
    </r>
  </si>
  <si>
    <r>
      <rPr>
        <sz val="11"/>
        <rFont val="Times New Roman"/>
        <family val="1"/>
        <charset val="204"/>
      </rPr>
      <t>3.20.1</t>
    </r>
  </si>
  <si>
    <r>
      <rPr>
        <sz val="11"/>
        <rFont val="Times New Roman"/>
        <family val="1"/>
        <charset val="204"/>
      </rPr>
      <t>3.20.2</t>
    </r>
  </si>
  <si>
    <r>
      <rPr>
        <sz val="11"/>
        <rFont val="Times New Roman"/>
        <family val="1"/>
        <charset val="204"/>
      </rPr>
      <t>3.20.3</t>
    </r>
  </si>
  <si>
    <r>
      <rPr>
        <sz val="11"/>
        <rFont val="Times New Roman"/>
        <family val="1"/>
        <charset val="204"/>
      </rPr>
      <t>3.20.4</t>
    </r>
  </si>
  <si>
    <r>
      <rPr>
        <sz val="11"/>
        <rFont val="Times New Roman"/>
        <family val="1"/>
        <charset val="204"/>
      </rPr>
      <t>3.20.5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</si>
  <si>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</si>
  <si>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</si>
  <si>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</si>
  <si>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</si>
  <si>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</si>
  <si>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</si>
  <si>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</si>
  <si>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</si>
  <si>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</si>
  <si>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</si>
  <si>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</si>
  <si>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</si>
  <si>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1.9.8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</si>
  <si>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</si>
  <si>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</si>
  <si>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</si>
  <si>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</si>
  <si>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1.10.7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</si>
  <si>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</si>
  <si>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</si>
  <si>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</si>
  <si>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</si>
  <si>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</si>
  <si>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</si>
  <si>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</si>
  <si>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</si>
  <si>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</si>
  <si>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</si>
  <si>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</si>
  <si>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</si>
  <si>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</si>
  <si>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</si>
  <si>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коронарном синдроме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</si>
  <si>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</si>
  <si>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</si>
  <si>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3.9.1</t>
    </r>
  </si>
  <si>
    <r>
      <rPr>
        <sz val="11"/>
        <rFont val="Times New Roman"/>
        <family val="1"/>
        <charset val="204"/>
      </rPr>
      <t>3.9.2</t>
    </r>
  </si>
  <si>
    <r>
      <rPr>
        <sz val="11"/>
        <rFont val="Times New Roman"/>
        <family val="1"/>
        <charset val="204"/>
      </rPr>
      <t>3.9.3</t>
    </r>
  </si>
  <si>
    <r>
      <rPr>
        <sz val="11"/>
        <rFont val="Times New Roman"/>
        <family val="1"/>
        <charset val="204"/>
      </rPr>
      <t>3.9.4</t>
    </r>
  </si>
  <si>
    <r>
      <rPr>
        <sz val="11"/>
        <rFont val="Times New Roman"/>
        <family val="1"/>
        <charset val="204"/>
      </rPr>
      <t>3.9.5</t>
    </r>
  </si>
  <si>
    <r>
      <rPr>
        <sz val="11"/>
        <rFont val="Times New Roman"/>
        <family val="1"/>
        <charset val="204"/>
      </rPr>
      <t>3.9.6</t>
    </r>
  </si>
  <si>
    <r>
      <rPr>
        <sz val="11"/>
        <rFont val="Times New Roman"/>
        <family val="1"/>
        <charset val="204"/>
      </rPr>
      <t>3.9.7</t>
    </r>
  </si>
  <si>
    <r>
      <rPr>
        <sz val="11"/>
        <rFont val="Times New Roman"/>
        <family val="1"/>
        <charset val="204"/>
      </rPr>
      <t>3.9.8</t>
    </r>
  </si>
  <si>
    <r>
      <rPr>
        <sz val="11"/>
        <rFont val="Times New Roman"/>
        <family val="1"/>
        <charset val="204"/>
      </rPr>
      <t>3.10.2.1</t>
    </r>
  </si>
  <si>
    <r>
      <rPr>
        <sz val="11"/>
        <rFont val="Times New Roman"/>
        <family val="1"/>
        <charset val="204"/>
      </rPr>
      <t>3.10.2.2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</si>
  <si>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</si>
  <si>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</si>
  <si>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</si>
  <si>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</si>
  <si>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>3.10.6</t>
    </r>
  </si>
  <si>
    <r>
      <rPr>
        <sz val="11"/>
        <rFont val="Times New Roman"/>
        <family val="1"/>
        <charset val="204"/>
      </rPr>
      <t>3.10.7</t>
    </r>
  </si>
  <si>
    <r>
      <rPr>
        <sz val="11"/>
        <rFont val="Times New Roman"/>
        <family val="1"/>
        <charset val="204"/>
      </rPr>
      <t>3.11.5</t>
    </r>
  </si>
  <si>
    <r>
      <rPr>
        <sz val="11"/>
        <rFont val="Times New Roman"/>
        <family val="1"/>
        <charset val="204"/>
      </rPr>
      <t>3.11.6</t>
    </r>
  </si>
  <si>
    <r>
      <rPr>
        <sz val="11"/>
        <rFont val="Times New Roman"/>
        <family val="1"/>
        <charset val="204"/>
      </rPr>
      <t>3.11.7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</si>
  <si>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</si>
  <si>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</si>
  <si>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</si>
  <si>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</si>
  <si>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</si>
  <si>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</si>
  <si>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</si>
  <si>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</si>
  <si>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5.4</t>
    </r>
  </si>
  <si>
    <r>
      <rPr>
        <sz val="11"/>
        <rFont val="Times New Roman"/>
        <family val="1"/>
        <charset val="204"/>
      </rPr>
      <t>5.5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</si>
  <si>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</si>
  <si>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</si>
  <si>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</si>
  <si>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</si>
  <si>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</si>
  <si>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5.6</t>
    </r>
  </si>
  <si>
    <r>
      <rPr>
        <sz val="11"/>
        <rFont val="Times New Roman"/>
        <family val="1"/>
        <charset val="204"/>
      </rPr>
      <t>5.7</t>
    </r>
  </si>
  <si>
    <r>
      <rPr>
        <sz val="11"/>
        <rFont val="Times New Roman"/>
        <family val="1"/>
        <charset val="204"/>
      </rPr>
      <t>5.8</t>
    </r>
  </si>
  <si>
    <r>
      <rPr>
        <sz val="11"/>
        <rFont val="Times New Roman"/>
        <family val="1"/>
        <charset val="204"/>
      </rPr>
      <t>6.1</t>
    </r>
  </si>
  <si>
    <r>
      <rPr>
        <sz val="11"/>
        <rFont val="Times New Roman"/>
        <family val="1"/>
        <charset val="204"/>
      </rPr>
      <t>6.2</t>
    </r>
  </si>
  <si>
    <r>
      <rPr>
        <sz val="11"/>
        <rFont val="Times New Roman"/>
        <family val="1"/>
        <charset val="204"/>
      </rPr>
      <t>6.3</t>
    </r>
  </si>
  <si>
    <r>
      <rPr>
        <sz val="11"/>
        <rFont val="Times New Roman"/>
        <family val="1"/>
        <charset val="204"/>
      </rPr>
      <t>6.4</t>
    </r>
  </si>
  <si>
    <r>
      <rPr>
        <sz val="11"/>
        <rFont val="Times New Roman"/>
        <family val="1"/>
        <charset val="204"/>
      </rPr>
      <t>6.5</t>
    </r>
  </si>
  <si>
    <r>
      <rPr>
        <sz val="11"/>
        <rFont val="Times New Roman"/>
        <family val="1"/>
        <charset val="204"/>
      </rPr>
      <t>6.6</t>
    </r>
  </si>
  <si>
    <r>
      <rPr>
        <sz val="11"/>
        <rFont val="Times New Roman"/>
        <family val="1"/>
        <charset val="204"/>
      </rPr>
      <t>6.7</t>
    </r>
  </si>
  <si>
    <r>
      <rPr>
        <sz val="11"/>
        <rFont val="Times New Roman"/>
        <family val="1"/>
        <charset val="204"/>
      </rPr>
      <t>6.8</t>
    </r>
  </si>
  <si>
    <r>
      <rPr>
        <sz val="11"/>
        <rFont val="Times New Roman"/>
        <family val="1"/>
        <charset val="204"/>
      </rPr>
      <t>6.9</t>
    </r>
  </si>
  <si>
    <r>
      <rPr>
        <sz val="11"/>
        <rFont val="Times New Roman"/>
        <family val="1"/>
        <charset val="204"/>
      </rPr>
      <t>6.9.1</t>
    </r>
  </si>
  <si>
    <r>
      <rPr>
        <sz val="11"/>
        <rFont val="Times New Roman"/>
        <family val="1"/>
        <charset val="204"/>
      </rPr>
      <t>6.9.2</t>
    </r>
  </si>
  <si>
    <r>
      <rPr>
        <sz val="11"/>
        <rFont val="Times New Roman"/>
        <family val="1"/>
        <charset val="204"/>
      </rPr>
      <t>6.9.3</t>
    </r>
  </si>
  <si>
    <r>
      <rPr>
        <sz val="11"/>
        <rFont val="Times New Roman"/>
        <family val="1"/>
        <charset val="204"/>
      </rPr>
      <t>6.9.4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</si>
  <si>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</si>
  <si>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</si>
  <si>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</si>
  <si>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</si>
  <si>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</si>
  <si>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6.9.5</t>
    </r>
  </si>
  <si>
    <r>
      <rPr>
        <sz val="11"/>
        <rFont val="Times New Roman"/>
        <family val="1"/>
        <charset val="204"/>
      </rPr>
      <t>6.9.6</t>
    </r>
  </si>
  <si>
    <r>
      <rPr>
        <sz val="11"/>
        <rFont val="Times New Roman"/>
        <family val="1"/>
        <charset val="204"/>
      </rPr>
      <t>6.9.6.1</t>
    </r>
  </si>
  <si>
    <r>
      <rPr>
        <sz val="11"/>
        <rFont val="Times New Roman"/>
        <family val="1"/>
        <charset val="204"/>
      </rPr>
      <t>6.9.6.2</t>
    </r>
  </si>
  <si>
    <r>
      <rPr>
        <sz val="11"/>
        <rFont val="Times New Roman"/>
        <family val="1"/>
        <charset val="204"/>
      </rPr>
      <t>6.9.6.3</t>
    </r>
  </si>
  <si>
    <r>
      <rPr>
        <sz val="11"/>
        <rFont val="Times New Roman"/>
        <family val="1"/>
        <charset val="204"/>
      </rPr>
      <t>6.9.6.4</t>
    </r>
  </si>
  <si>
    <r>
      <rPr>
        <sz val="11"/>
        <rFont val="Times New Roman"/>
        <family val="1"/>
        <charset val="204"/>
      </rPr>
      <t>6.9.6.5</t>
    </r>
  </si>
  <si>
    <r>
      <rPr>
        <sz val="11"/>
        <rFont val="Times New Roman"/>
        <family val="1"/>
        <charset val="204"/>
      </rPr>
      <t>6.9.7</t>
    </r>
  </si>
  <si>
    <r>
      <rPr>
        <sz val="11"/>
        <rFont val="Times New Roman"/>
        <family val="1"/>
        <charset val="204"/>
      </rPr>
      <t>6.9.7.1</t>
    </r>
  </si>
  <si>
    <r>
      <rPr>
        <sz val="11"/>
        <rFont val="Times New Roman"/>
        <family val="1"/>
        <charset val="204"/>
      </rPr>
      <t>6.9.7.2</t>
    </r>
  </si>
  <si>
    <r>
      <rPr>
        <sz val="11"/>
        <rFont val="Times New Roman"/>
        <family val="1"/>
        <charset val="204"/>
      </rPr>
      <t>6.9.7.3</t>
    </r>
  </si>
  <si>
    <r>
      <rPr>
        <sz val="11"/>
        <rFont val="Times New Roman"/>
        <family val="1"/>
        <charset val="204"/>
      </rPr>
      <t>6.9.7.4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</si>
  <si>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</si>
  <si>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</si>
  <si>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</si>
  <si>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</si>
  <si>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</si>
  <si>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6.9.7.5</t>
    </r>
  </si>
  <si>
    <r>
      <rPr>
        <sz val="11"/>
        <rFont val="Times New Roman"/>
        <family val="1"/>
        <charset val="204"/>
      </rPr>
      <t>6.9.8</t>
    </r>
  </si>
  <si>
    <r>
      <rPr>
        <sz val="11"/>
        <rFont val="Times New Roman"/>
        <family val="1"/>
        <charset val="204"/>
      </rPr>
      <t>6.9.8.1</t>
    </r>
  </si>
  <si>
    <r>
      <rPr>
        <sz val="11"/>
        <rFont val="Times New Roman"/>
        <family val="1"/>
        <charset val="204"/>
      </rPr>
      <t>6.9.8.2</t>
    </r>
  </si>
  <si>
    <r>
      <rPr>
        <sz val="11"/>
        <rFont val="Times New Roman"/>
        <family val="1"/>
        <charset val="204"/>
      </rPr>
      <t>6.9.8.3</t>
    </r>
  </si>
  <si>
    <r>
      <rPr>
        <sz val="11"/>
        <rFont val="Times New Roman"/>
        <family val="1"/>
        <charset val="204"/>
      </rPr>
      <t>6.9.8.4</t>
    </r>
  </si>
  <si>
    <r>
      <rPr>
        <sz val="11"/>
        <rFont val="Times New Roman"/>
        <family val="1"/>
        <charset val="204"/>
      </rPr>
      <t>6.9.8.5</t>
    </r>
  </si>
  <si>
    <r>
      <rPr>
        <sz val="11"/>
        <rFont val="Times New Roman"/>
        <family val="1"/>
        <charset val="204"/>
      </rPr>
      <t>6.9.9</t>
    </r>
  </si>
  <si>
    <r>
      <rPr>
        <sz val="11"/>
        <rFont val="Times New Roman"/>
        <family val="1"/>
        <charset val="204"/>
      </rPr>
      <t>6.9.9.1</t>
    </r>
  </si>
  <si>
    <r>
      <rPr>
        <sz val="11"/>
        <rFont val="Times New Roman"/>
        <family val="1"/>
        <charset val="204"/>
      </rPr>
      <t>6.9.9.2</t>
    </r>
  </si>
  <si>
    <r>
      <rPr>
        <sz val="11"/>
        <rFont val="Times New Roman"/>
        <family val="1"/>
        <charset val="204"/>
      </rPr>
      <t>6.9.9.3</t>
    </r>
  </si>
  <si>
    <r>
      <rPr>
        <sz val="11"/>
        <rFont val="Times New Roman"/>
        <family val="1"/>
        <charset val="204"/>
      </rPr>
      <t>6.9.9.4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</si>
  <si>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</si>
  <si>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</si>
  <si>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</si>
  <si>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</si>
  <si>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</si>
  <si>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6.9.10</t>
    </r>
  </si>
  <si>
    <r>
      <rPr>
        <sz val="11"/>
        <rFont val="Times New Roman"/>
        <family val="1"/>
        <charset val="204"/>
      </rPr>
      <t>6.9.10.1</t>
    </r>
  </si>
  <si>
    <r>
      <rPr>
        <sz val="11"/>
        <rFont val="Times New Roman"/>
        <family val="1"/>
        <charset val="204"/>
      </rPr>
      <t>6.9.10.2</t>
    </r>
  </si>
  <si>
    <r>
      <rPr>
        <sz val="11"/>
        <rFont val="Times New Roman"/>
        <family val="1"/>
        <charset val="204"/>
      </rPr>
      <t>6.9.10.3</t>
    </r>
  </si>
  <si>
    <r>
      <rPr>
        <sz val="11"/>
        <rFont val="Times New Roman"/>
        <family val="1"/>
        <charset val="204"/>
      </rPr>
      <t>6.9.10.4</t>
    </r>
  </si>
  <si>
    <r>
      <rPr>
        <sz val="11"/>
        <rFont val="Times New Roman"/>
        <family val="1"/>
        <charset val="204"/>
      </rPr>
      <t>6.10</t>
    </r>
  </si>
  <si>
    <r>
      <rPr>
        <sz val="11"/>
        <rFont val="Times New Roman"/>
        <family val="1"/>
        <charset val="204"/>
      </rPr>
      <t>6.10.1</t>
    </r>
  </si>
  <si>
    <r>
      <rPr>
        <sz val="11"/>
        <rFont val="Times New Roman"/>
        <family val="1"/>
        <charset val="204"/>
      </rPr>
      <t>6.10.2</t>
    </r>
  </si>
  <si>
    <r>
      <rPr>
        <sz val="11"/>
        <rFont val="Times New Roman"/>
        <family val="1"/>
        <charset val="204"/>
      </rPr>
      <t>6.10.3</t>
    </r>
  </si>
  <si>
    <r>
      <rPr>
        <sz val="11"/>
        <rFont val="Times New Roman"/>
        <family val="1"/>
        <charset val="204"/>
      </rPr>
      <t>6.10.4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</si>
  <si>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</si>
  <si>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</si>
  <si>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</si>
  <si>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</si>
  <si>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>6.10.5</t>
    </r>
  </si>
  <si>
    <r>
      <rPr>
        <sz val="11"/>
        <rFont val="Times New Roman"/>
        <family val="1"/>
        <charset val="204"/>
      </rPr>
      <t>6.10.6</t>
    </r>
  </si>
  <si>
    <r>
      <rPr>
        <sz val="11"/>
        <rFont val="Times New Roman"/>
        <family val="1"/>
        <charset val="204"/>
      </rPr>
      <t>6.10.7</t>
    </r>
  </si>
  <si>
    <r>
      <rPr>
        <sz val="11"/>
        <rFont val="Times New Roman"/>
        <family val="1"/>
        <charset val="204"/>
      </rPr>
      <t>6.10.8</t>
    </r>
  </si>
  <si>
    <r>
      <rPr>
        <sz val="11"/>
        <rFont val="Times New Roman"/>
        <family val="1"/>
        <charset val="204"/>
      </rPr>
      <t>6.10.9</t>
    </r>
  </si>
  <si>
    <r>
      <rPr>
        <sz val="11"/>
        <rFont val="Times New Roman"/>
        <family val="1"/>
        <charset val="204"/>
      </rPr>
      <t>6.10.9.1</t>
    </r>
  </si>
  <si>
    <r>
      <rPr>
        <sz val="11"/>
        <rFont val="Times New Roman"/>
        <family val="1"/>
        <charset val="204"/>
      </rPr>
      <t>6.10.9.2</t>
    </r>
  </si>
  <si>
    <r>
      <rPr>
        <sz val="11"/>
        <rFont val="Times New Roman"/>
        <family val="1"/>
        <charset val="204"/>
      </rPr>
      <t>6.10.9.3</t>
    </r>
  </si>
  <si>
    <r>
      <rPr>
        <sz val="11"/>
        <rFont val="Times New Roman"/>
        <family val="1"/>
        <charset val="204"/>
      </rPr>
      <t>6.10.9.4</t>
    </r>
  </si>
  <si>
    <r>
      <rPr>
        <sz val="11"/>
        <rFont val="Times New Roman"/>
        <family val="1"/>
        <charset val="204"/>
      </rPr>
      <t>6.10.9.5</t>
    </r>
  </si>
  <si>
    <r>
      <rPr>
        <sz val="11"/>
        <rFont val="Times New Roman"/>
        <family val="1"/>
        <charset val="204"/>
      </rPr>
      <t>6.10.9.6</t>
    </r>
  </si>
  <si>
    <r>
      <rPr>
        <sz val="11"/>
        <rFont val="Times New Roman"/>
        <family val="1"/>
        <charset val="204"/>
      </rPr>
      <t>6.10.9.7</t>
    </r>
  </si>
  <si>
    <r>
      <rPr>
        <sz val="11"/>
        <rFont val="Times New Roman"/>
        <family val="1"/>
        <charset val="204"/>
      </rPr>
      <t>6.10.9.8</t>
    </r>
  </si>
  <si>
    <r>
      <rPr>
        <sz val="11"/>
        <rFont val="Times New Roman"/>
        <family val="1"/>
        <charset val="204"/>
      </rPr>
      <t>6.10.10</t>
    </r>
  </si>
  <si>
    <r>
      <rPr>
        <sz val="11"/>
        <rFont val="Times New Roman"/>
        <family val="1"/>
        <charset val="204"/>
      </rPr>
      <t>6.10.10.1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</si>
  <si>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</si>
  <si>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</si>
  <si>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</si>
  <si>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</si>
  <si>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</si>
  <si>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6.10.10.2</t>
    </r>
  </si>
  <si>
    <r>
      <rPr>
        <sz val="11"/>
        <rFont val="Times New Roman"/>
        <family val="1"/>
        <charset val="204"/>
      </rPr>
      <t>6.10.10.3</t>
    </r>
  </si>
  <si>
    <r>
      <rPr>
        <sz val="11"/>
        <rFont val="Times New Roman"/>
        <family val="1"/>
        <charset val="204"/>
      </rPr>
      <t>6.10.10.4</t>
    </r>
  </si>
  <si>
    <r>
      <rPr>
        <sz val="11"/>
        <rFont val="Times New Roman"/>
        <family val="1"/>
        <charset val="204"/>
      </rPr>
      <t>6.10.10.5</t>
    </r>
  </si>
  <si>
    <r>
      <rPr>
        <sz val="11"/>
        <rFont val="Times New Roman"/>
        <family val="1"/>
        <charset val="204"/>
      </rPr>
      <t>6.10.10.6</t>
    </r>
  </si>
  <si>
    <r>
      <rPr>
        <sz val="11"/>
        <rFont val="Times New Roman"/>
        <family val="1"/>
        <charset val="204"/>
      </rPr>
      <t>6.10.10.7</t>
    </r>
  </si>
  <si>
    <r>
      <rPr>
        <sz val="11"/>
        <rFont val="Times New Roman"/>
        <family val="1"/>
        <charset val="204"/>
      </rPr>
      <t>6.10.10.8</t>
    </r>
  </si>
  <si>
    <r>
      <rPr>
        <sz val="11"/>
        <rFont val="Times New Roman"/>
        <family val="1"/>
        <charset val="204"/>
      </rPr>
      <t>6.10.11</t>
    </r>
  </si>
  <si>
    <r>
      <rPr>
        <sz val="11"/>
        <rFont val="Times New Roman"/>
        <family val="1"/>
        <charset val="204"/>
      </rPr>
      <t>6.10.11.1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</si>
  <si>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</si>
  <si>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</si>
  <si>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</si>
  <si>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</si>
  <si>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</si>
  <si>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Всего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</si>
  <si>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</si>
  <si>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</si>
  <si>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</si>
  <si>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</si>
  <si>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</si>
  <si>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</si>
  <si>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</si>
  <si>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10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</si>
  <si>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</si>
  <si>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2.3</t>
    </r>
  </si>
  <si>
    <r>
      <rPr>
        <sz val="11"/>
        <rFont val="Times New Roman"/>
        <family val="1"/>
        <charset val="204"/>
      </rPr>
      <t>2.4</t>
    </r>
  </si>
  <si>
    <r>
      <rPr>
        <sz val="11"/>
        <rFont val="Times New Roman"/>
        <family val="1"/>
        <charset val="204"/>
      </rPr>
      <t>2.5</t>
    </r>
  </si>
  <si>
    <r>
      <rPr>
        <sz val="11"/>
        <rFont val="Times New Roman"/>
        <family val="1"/>
        <charset val="204"/>
      </rPr>
      <t>2.6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</si>
  <si>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</si>
  <si>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по профилю «онкология»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</si>
  <si>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</si>
  <si>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</si>
  <si>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</si>
  <si>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</si>
  <si>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4.3</t>
    </r>
  </si>
  <si>
    <r>
      <rPr>
        <sz val="11"/>
        <rFont val="Times New Roman"/>
        <family val="1"/>
        <charset val="204"/>
      </rPr>
      <t>4.4</t>
    </r>
  </si>
  <si>
    <r>
      <rPr>
        <sz val="11"/>
        <rFont val="Times New Roman"/>
        <family val="1"/>
        <charset val="204"/>
      </rPr>
      <t>4.5</t>
    </r>
  </si>
  <si>
    <r>
      <rPr>
        <sz val="11"/>
        <rFont val="Times New Roman"/>
        <family val="1"/>
        <charset val="204"/>
      </rPr>
      <t>4.6</t>
    </r>
  </si>
  <si>
    <r>
      <rPr>
        <sz val="11"/>
        <rFont val="Times New Roman"/>
        <family val="1"/>
        <charset val="204"/>
      </rPr>
      <t>4.7</t>
    </r>
  </si>
  <si>
    <r>
      <rPr>
        <sz val="11"/>
        <rFont val="Times New Roman"/>
        <family val="1"/>
        <charset val="204"/>
      </rPr>
      <t>4.8</t>
    </r>
  </si>
  <si>
    <r>
      <rPr>
        <sz val="11"/>
        <rFont val="Times New Roman"/>
        <family val="1"/>
        <charset val="204"/>
      </rPr>
      <t>4.8.1</t>
    </r>
  </si>
  <si>
    <r>
      <rPr>
        <sz val="11"/>
        <rFont val="Times New Roman"/>
        <family val="1"/>
        <charset val="204"/>
      </rPr>
      <t>4.9</t>
    </r>
  </si>
  <si>
    <r>
      <rPr>
        <sz val="11"/>
        <rFont val="Times New Roman"/>
        <family val="1"/>
        <charset val="204"/>
      </rPr>
      <t>4.10</t>
    </r>
  </si>
  <si>
    <r>
      <rPr>
        <sz val="11"/>
        <rFont val="Times New Roman"/>
        <family val="1"/>
        <charset val="204"/>
      </rPr>
      <t>4.11</t>
    </r>
  </si>
  <si>
    <r>
      <rPr>
        <sz val="11"/>
        <rFont val="Times New Roman"/>
        <family val="1"/>
        <charset val="204"/>
      </rPr>
      <t>4.12</t>
    </r>
  </si>
  <si>
    <r>
      <rPr>
        <sz val="11"/>
        <rFont val="Times New Roman"/>
        <family val="1"/>
        <charset val="204"/>
      </rPr>
      <t>4.12.1</t>
    </r>
  </si>
  <si>
    <r>
      <rPr>
        <sz val="11"/>
        <rFont val="Times New Roman"/>
        <family val="1"/>
        <charset val="204"/>
      </rPr>
      <t>4.13</t>
    </r>
  </si>
  <si>
    <r>
      <rPr>
        <sz val="11"/>
        <rFont val="Times New Roman"/>
        <family val="1"/>
        <charset val="204"/>
      </rPr>
      <t>4.14</t>
    </r>
  </si>
  <si>
    <r>
      <rPr>
        <sz val="11"/>
        <rFont val="Times New Roman"/>
        <family val="1"/>
        <charset val="204"/>
      </rPr>
      <t>4.15</t>
    </r>
  </si>
  <si>
    <r>
      <rPr>
        <sz val="11"/>
        <rFont val="Times New Roman"/>
        <family val="1"/>
        <charset val="204"/>
      </rPr>
      <t>4.16</t>
    </r>
  </si>
  <si>
    <r>
      <rPr>
        <sz val="11"/>
        <rFont val="Times New Roman"/>
        <family val="1"/>
        <charset val="204"/>
      </rPr>
      <t>11</t>
    </r>
  </si>
  <si>
    <r>
      <rPr>
        <sz val="11"/>
        <rFont val="Times New Roman"/>
        <family val="1"/>
        <charset val="204"/>
      </rPr>
      <t>1.2</t>
    </r>
  </si>
  <si>
    <r>
      <rPr>
        <sz val="11"/>
        <rFont val="Times New Roman"/>
        <family val="1"/>
        <charset val="204"/>
      </rPr>
      <t>1.3</t>
    </r>
  </si>
  <si>
    <r>
      <rPr>
        <sz val="11"/>
        <rFont val="Times New Roman"/>
        <family val="1"/>
        <charset val="204"/>
      </rPr>
      <t>1.4</t>
    </r>
  </si>
  <si>
    <r>
      <rPr>
        <sz val="11"/>
        <rFont val="Times New Roman"/>
        <family val="1"/>
        <charset val="204"/>
      </rPr>
      <t>1.5</t>
    </r>
  </si>
  <si>
    <r>
      <rPr>
        <sz val="11"/>
        <rFont val="Times New Roman"/>
        <family val="1"/>
        <charset val="204"/>
      </rPr>
      <t>19</t>
    </r>
  </si>
  <si>
    <r>
      <rPr>
        <sz val="11"/>
        <rFont val="Times New Roman"/>
        <family val="1"/>
        <charset val="204"/>
      </rPr>
      <t>1.6</t>
    </r>
  </si>
  <si>
    <r>
      <rPr>
        <sz val="11"/>
        <rFont val="Times New Roman"/>
        <family val="1"/>
        <charset val="204"/>
      </rPr>
      <t>1.7</t>
    </r>
  </si>
  <si>
    <r>
      <rPr>
        <sz val="11"/>
        <rFont val="Times New Roman"/>
        <family val="1"/>
        <charset val="204"/>
      </rPr>
      <t>1.8</t>
    </r>
  </si>
  <si>
    <r>
      <rPr>
        <sz val="11"/>
        <rFont val="Times New Roman"/>
        <family val="1"/>
        <charset val="204"/>
      </rPr>
      <t>1.9</t>
    </r>
  </si>
  <si>
    <r>
      <rPr>
        <sz val="11"/>
        <rFont val="Times New Roman"/>
        <family val="1"/>
        <charset val="204"/>
      </rPr>
      <t>1.10</t>
    </r>
  </si>
  <si>
    <r>
      <rPr>
        <sz val="11"/>
        <rFont val="Times New Roman"/>
        <family val="1"/>
        <charset val="204"/>
      </rPr>
      <t>1.11</t>
    </r>
  </si>
  <si>
    <r>
      <rPr>
        <sz val="11"/>
        <rFont val="Times New Roman"/>
        <family val="1"/>
        <charset val="204"/>
      </rPr>
      <t>1.12</t>
    </r>
  </si>
  <si>
    <r>
      <rPr>
        <sz val="11"/>
        <rFont val="Times New Roman"/>
        <family val="1"/>
        <charset val="204"/>
      </rPr>
      <t>1.13</t>
    </r>
  </si>
  <si>
    <r>
      <rPr>
        <sz val="11"/>
        <rFont val="Times New Roman"/>
        <family val="1"/>
        <charset val="204"/>
      </rPr>
      <t>Количество проведенного медико-экономического контроля медицинской помощи (далее - МЭК)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</si>
  <si>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 (с учетом доработанных медицинскими организациями ранее отклоненных от оплаты счетов и реестров счетов за оказанную медицинскую помощь), всего, в том числе: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</si>
  <si>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</si>
  <si>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</si>
  <si>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</si>
  <si>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</si>
  <si>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МЭК, проведенный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</si>
  <si>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</si>
  <si>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вне медицинской организации</t>
    </r>
  </si>
  <si>
    <r>
      <rPr>
        <sz val="11"/>
        <rFont val="Times New Roman"/>
        <family val="1"/>
        <charset val="204"/>
      </rPr>
      <t>амбулаторно</t>
    </r>
  </si>
  <si>
    <r>
      <rPr>
        <sz val="11"/>
        <rFont val="Times New Roman"/>
        <family val="1"/>
        <charset val="204"/>
      </rPr>
      <t>в дневном стационаре, в том числе:</t>
    </r>
  </si>
  <si>
    <r>
      <rPr>
        <sz val="11"/>
        <rFont val="Times New Roman"/>
        <family val="1"/>
        <charset val="204"/>
      </rPr>
      <t>ВМП</t>
    </r>
  </si>
  <si>
    <r>
      <rPr>
        <sz val="11"/>
        <rFont val="Times New Roman"/>
        <family val="1"/>
        <charset val="204"/>
      </rPr>
      <t>стационарно, в том числе:</t>
    </r>
  </si>
  <si>
    <r>
      <rPr>
        <sz val="11"/>
        <rFont val="Times New Roman"/>
        <family val="1"/>
        <charset val="204"/>
      </rPr>
      <t>в том числе повторный МЭК: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</si>
  <si>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</si>
  <si>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И</t>
    </r>
  </si>
  <si>
    <r>
      <rPr>
        <sz val="11"/>
        <rFont val="Times New Roman"/>
        <family val="1"/>
        <charset val="204"/>
      </rPr>
      <t>12</t>
    </r>
  </si>
  <si>
    <r>
      <rPr>
        <sz val="11"/>
        <rFont val="Times New Roman"/>
        <family val="1"/>
        <charset val="204"/>
      </rPr>
      <t>13</t>
    </r>
  </si>
  <si>
    <r>
      <rPr>
        <sz val="11"/>
        <rFont val="Times New Roman"/>
        <family val="1"/>
        <charset val="204"/>
      </rPr>
      <t>14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</si>
  <si>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</si>
  <si>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16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</si>
  <si>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</si>
  <si>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</si>
  <si>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</si>
  <si>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</si>
  <si>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</si>
  <si>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</si>
  <si>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</si>
  <si>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</si>
  <si>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>1.9.1</t>
    </r>
  </si>
  <si>
    <r>
      <rPr>
        <sz val="11"/>
        <rFont val="Times New Roman"/>
        <family val="1"/>
        <charset val="204"/>
      </rPr>
      <t>1.9.2</t>
    </r>
  </si>
  <si>
    <r>
      <rPr>
        <sz val="11"/>
        <rFont val="Times New Roman"/>
        <family val="1"/>
        <charset val="204"/>
      </rPr>
      <t>1.9.3</t>
    </r>
  </si>
  <si>
    <r>
      <rPr>
        <sz val="11"/>
        <rFont val="Times New Roman"/>
        <family val="1"/>
        <charset val="204"/>
      </rPr>
      <t>1.9.4</t>
    </r>
  </si>
  <si>
    <r>
      <rPr>
        <sz val="11"/>
        <rFont val="Times New Roman"/>
        <family val="1"/>
        <charset val="204"/>
      </rPr>
      <t>1.9.5</t>
    </r>
  </si>
  <si>
    <r>
      <rPr>
        <sz val="11"/>
        <rFont val="Times New Roman"/>
        <family val="1"/>
        <charset val="204"/>
      </rPr>
      <t>1.9.6</t>
    </r>
  </si>
  <si>
    <r>
      <rPr>
        <sz val="11"/>
        <rFont val="Times New Roman"/>
        <family val="1"/>
        <charset val="204"/>
      </rPr>
      <t>1.9.7</t>
    </r>
  </si>
  <si>
    <r>
      <rPr>
        <sz val="11"/>
        <rFont val="Times New Roman"/>
        <family val="1"/>
        <charset val="204"/>
      </rPr>
      <t>1.10.1</t>
    </r>
  </si>
  <si>
    <r>
      <rPr>
        <sz val="11"/>
        <rFont val="Times New Roman"/>
        <family val="1"/>
        <charset val="204"/>
      </rPr>
      <t>1.10.2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</si>
  <si>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</si>
  <si>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</si>
  <si>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</si>
  <si>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</si>
  <si>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</si>
  <si>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летальные случаи,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</si>
  <si>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</si>
  <si>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</si>
  <si>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1.10.3</t>
    </r>
  </si>
  <si>
    <r>
      <rPr>
        <sz val="11"/>
        <rFont val="Times New Roman"/>
        <family val="1"/>
        <charset val="204"/>
      </rPr>
      <t>1.10.4</t>
    </r>
  </si>
  <si>
    <r>
      <rPr>
        <sz val="11"/>
        <rFont val="Times New Roman"/>
        <family val="1"/>
        <charset val="204"/>
      </rPr>
      <t>1.10.5</t>
    </r>
  </si>
  <si>
    <r>
      <rPr>
        <sz val="11"/>
        <rFont val="Times New Roman"/>
        <family val="1"/>
        <charset val="204"/>
      </rPr>
      <t>1.10.6</t>
    </r>
  </si>
  <si>
    <r>
      <rPr>
        <sz val="11"/>
        <rFont val="Times New Roman"/>
        <family val="1"/>
        <charset val="204"/>
      </rPr>
      <t>1.11.1</t>
    </r>
  </si>
  <si>
    <r>
      <rPr>
        <sz val="11"/>
        <rFont val="Times New Roman"/>
        <family val="1"/>
        <charset val="204"/>
      </rPr>
      <t>1.11.2</t>
    </r>
  </si>
  <si>
    <r>
      <rPr>
        <sz val="11"/>
        <rFont val="Times New Roman"/>
        <family val="1"/>
        <charset val="204"/>
      </rPr>
      <t>1.11.3</t>
    </r>
  </si>
  <si>
    <r>
      <rPr>
        <sz val="11"/>
        <rFont val="Times New Roman"/>
        <family val="1"/>
        <charset val="204"/>
      </rPr>
      <t>1.11.4</t>
    </r>
  </si>
  <si>
    <r>
      <rPr>
        <sz val="11"/>
        <rFont val="Times New Roman"/>
        <family val="1"/>
        <charset val="204"/>
      </rPr>
      <t>1.11.5</t>
    </r>
  </si>
  <si>
    <r>
      <rPr>
        <sz val="11"/>
        <rFont val="Times New Roman"/>
        <family val="1"/>
        <charset val="204"/>
      </rPr>
      <t>1.11.6</t>
    </r>
  </si>
  <si>
    <r>
      <rPr>
        <sz val="11"/>
        <rFont val="Times New Roman"/>
        <family val="1"/>
        <charset val="204"/>
      </rPr>
      <t>1.11.7</t>
    </r>
  </si>
  <si>
    <r>
      <rPr>
        <sz val="11"/>
        <rFont val="Times New Roman"/>
        <family val="1"/>
        <charset val="204"/>
      </rPr>
      <t>1.12.1</t>
    </r>
  </si>
  <si>
    <r>
      <rPr>
        <sz val="11"/>
        <rFont val="Times New Roman"/>
        <family val="1"/>
        <charset val="204"/>
      </rPr>
      <t>1.12.2</t>
    </r>
  </si>
  <si>
    <r>
      <rPr>
        <sz val="11"/>
        <rFont val="Times New Roman"/>
        <family val="1"/>
        <charset val="204"/>
      </rPr>
      <t>1.12.3</t>
    </r>
  </si>
  <si>
    <r>
      <rPr>
        <sz val="11"/>
        <rFont val="Times New Roman"/>
        <family val="1"/>
        <charset val="204"/>
      </rPr>
      <t>1.12.4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</si>
  <si>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</si>
  <si>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</si>
  <si>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</si>
  <si>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</si>
  <si>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</si>
  <si>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</si>
  <si>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1.12.5</t>
    </r>
  </si>
  <si>
    <r>
      <rPr>
        <sz val="11"/>
        <rFont val="Times New Roman"/>
        <family val="1"/>
        <charset val="204"/>
      </rPr>
      <t>1.12.6</t>
    </r>
  </si>
  <si>
    <r>
      <rPr>
        <sz val="11"/>
        <rFont val="Times New Roman"/>
        <family val="1"/>
        <charset val="204"/>
      </rPr>
      <t>1.12.7</t>
    </r>
  </si>
  <si>
    <r>
      <rPr>
        <sz val="11"/>
        <rFont val="Times New Roman"/>
        <family val="1"/>
        <charset val="204"/>
      </rPr>
      <t>2.7</t>
    </r>
  </si>
  <si>
    <r>
      <rPr>
        <sz val="11"/>
        <rFont val="Times New Roman"/>
        <family val="1"/>
        <charset val="204"/>
      </rPr>
      <t>2.8</t>
    </r>
  </si>
  <si>
    <r>
      <rPr>
        <sz val="11"/>
        <rFont val="Times New Roman"/>
        <family val="1"/>
        <charset val="204"/>
      </rPr>
      <t>3.4</t>
    </r>
  </si>
  <si>
    <r>
      <rPr>
        <sz val="11"/>
        <rFont val="Times New Roman"/>
        <family val="1"/>
        <charset val="204"/>
      </rPr>
      <t>3.5</t>
    </r>
  </si>
  <si>
    <r>
      <rPr>
        <sz val="11"/>
        <rFont val="Times New Roman"/>
        <family val="1"/>
        <charset val="204"/>
      </rPr>
      <t>3.6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</si>
  <si>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</si>
  <si>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новая коронавирусная инфекция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</si>
  <si>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</si>
  <si>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</si>
  <si>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</si>
  <si>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</si>
  <si>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3.7</t>
    </r>
  </si>
  <si>
    <r>
      <rPr>
        <sz val="11"/>
        <rFont val="Times New Roman"/>
        <family val="1"/>
        <charset val="204"/>
      </rPr>
      <t>3.8</t>
    </r>
  </si>
  <si>
    <r>
      <rPr>
        <sz val="11"/>
        <rFont val="Times New Roman"/>
        <family val="1"/>
        <charset val="204"/>
      </rPr>
      <t>4.9.1</t>
    </r>
  </si>
  <si>
    <r>
      <rPr>
        <sz val="11"/>
        <rFont val="Times New Roman"/>
        <family val="1"/>
        <charset val="204"/>
      </rPr>
      <t>4.9.2</t>
    </r>
  </si>
  <si>
    <r>
      <rPr>
        <sz val="11"/>
        <rFont val="Times New Roman"/>
        <family val="1"/>
        <charset val="204"/>
      </rPr>
      <t>4.9.3</t>
    </r>
  </si>
  <si>
    <r>
      <rPr>
        <sz val="11"/>
        <rFont val="Times New Roman"/>
        <family val="1"/>
        <charset val="204"/>
      </rPr>
      <t>4.9.4</t>
    </r>
  </si>
  <si>
    <r>
      <rPr>
        <sz val="11"/>
        <rFont val="Times New Roman"/>
        <family val="1"/>
        <charset val="204"/>
      </rPr>
      <t>4.9.5</t>
    </r>
  </si>
  <si>
    <r>
      <rPr>
        <sz val="11"/>
        <rFont val="Times New Roman"/>
        <family val="1"/>
        <charset val="204"/>
      </rPr>
      <t>4.9.6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</si>
  <si>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</si>
  <si>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</si>
  <si>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</si>
  <si>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</si>
  <si>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</si>
  <si>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</si>
  <si>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</si>
  <si>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>4.9.7</t>
    </r>
  </si>
  <si>
    <r>
      <rPr>
        <sz val="11"/>
        <rFont val="Times New Roman"/>
        <family val="1"/>
        <charset val="204"/>
      </rPr>
      <t>4.9.8</t>
    </r>
  </si>
  <si>
    <r>
      <rPr>
        <sz val="11"/>
        <rFont val="Times New Roman"/>
        <family val="1"/>
        <charset val="204"/>
      </rPr>
      <t>4.10.1</t>
    </r>
  </si>
  <si>
    <r>
      <rPr>
        <sz val="11"/>
        <rFont val="Times New Roman"/>
        <family val="1"/>
        <charset val="204"/>
      </rPr>
      <t>4.10.2</t>
    </r>
  </si>
  <si>
    <r>
      <rPr>
        <sz val="11"/>
        <rFont val="Times New Roman"/>
        <family val="1"/>
        <charset val="204"/>
      </rPr>
      <t>4.10.3</t>
    </r>
  </si>
  <si>
    <r>
      <rPr>
        <sz val="11"/>
        <rFont val="Times New Roman"/>
        <family val="1"/>
        <charset val="204"/>
      </rPr>
      <t>4.10.4</t>
    </r>
  </si>
  <si>
    <r>
      <rPr>
        <sz val="11"/>
        <rFont val="Times New Roman"/>
        <family val="1"/>
        <charset val="204"/>
      </rPr>
      <t>4.10.5</t>
    </r>
  </si>
  <si>
    <r>
      <rPr>
        <sz val="11"/>
        <rFont val="Times New Roman"/>
        <family val="1"/>
        <charset val="204"/>
      </rPr>
      <t>4.11.1</t>
    </r>
  </si>
  <si>
    <r>
      <rPr>
        <sz val="11"/>
        <rFont val="Times New Roman"/>
        <family val="1"/>
        <charset val="204"/>
      </rPr>
      <t>4.11.2</t>
    </r>
  </si>
  <si>
    <r>
      <rPr>
        <sz val="11"/>
        <rFont val="Times New Roman"/>
        <family val="1"/>
        <charset val="204"/>
      </rPr>
      <t>4.11.3</t>
    </r>
  </si>
  <si>
    <r>
      <rPr>
        <sz val="11"/>
        <rFont val="Times New Roman"/>
        <family val="1"/>
        <charset val="204"/>
      </rPr>
      <t>4.11.4</t>
    </r>
  </si>
  <si>
    <r>
      <rPr>
        <sz val="11"/>
        <rFont val="Times New Roman"/>
        <family val="1"/>
        <charset val="204"/>
      </rPr>
      <t>4.11.5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</si>
  <si>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</si>
  <si>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</si>
  <si>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</si>
  <si>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</si>
  <si>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</si>
  <si>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</si>
  <si>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>4.12.2</t>
    </r>
  </si>
  <si>
    <r>
      <rPr>
        <sz val="11"/>
        <rFont val="Times New Roman"/>
        <family val="1"/>
        <charset val="204"/>
      </rPr>
      <t>4.12.3</t>
    </r>
  </si>
  <si>
    <r>
      <rPr>
        <sz val="11"/>
        <rFont val="Times New Roman"/>
        <family val="1"/>
        <charset val="204"/>
      </rPr>
      <t>4.12.4</t>
    </r>
  </si>
  <si>
    <r>
      <rPr>
        <sz val="11"/>
        <rFont val="Times New Roman"/>
        <family val="1"/>
        <charset val="204"/>
      </rPr>
      <t>4.12.5</t>
    </r>
  </si>
  <si>
    <r>
      <rPr>
        <sz val="11"/>
        <rFont val="Times New Roman"/>
        <family val="1"/>
        <charset val="204"/>
      </rPr>
      <t>4.12.6</t>
    </r>
  </si>
  <si>
    <r>
      <rPr>
        <sz val="11"/>
        <rFont val="Times New Roman"/>
        <family val="1"/>
        <charset val="204"/>
      </rPr>
      <t>4.12.7</t>
    </r>
  </si>
  <si>
    <r>
      <rPr>
        <sz val="11"/>
        <rFont val="Times New Roman"/>
        <family val="1"/>
        <charset val="204"/>
      </rPr>
      <t>4.12.8</t>
    </r>
  </si>
  <si>
    <r>
      <rPr>
        <sz val="11"/>
        <rFont val="Times New Roman"/>
        <family val="1"/>
        <charset val="204"/>
      </rPr>
      <t>4.12.9</t>
    </r>
  </si>
  <si>
    <r>
      <rPr>
        <sz val="11"/>
        <rFont val="Times New Roman"/>
        <family val="1"/>
        <charset val="204"/>
      </rPr>
      <t>4.12.9.1</t>
    </r>
  </si>
  <si>
    <r>
      <rPr>
        <sz val="11"/>
        <rFont val="Times New Roman"/>
        <family val="1"/>
        <charset val="204"/>
      </rPr>
      <t>4.12.9.2</t>
    </r>
  </si>
  <si>
    <r>
      <rPr>
        <sz val="11"/>
        <rFont val="Times New Roman"/>
        <family val="1"/>
        <charset val="204"/>
      </rPr>
      <t>4.12.9.3</t>
    </r>
  </si>
  <si>
    <r>
      <rPr>
        <sz val="11"/>
        <rFont val="Times New Roman"/>
        <family val="1"/>
        <charset val="204"/>
      </rPr>
      <t>4.12.9.4</t>
    </r>
  </si>
  <si>
    <r>
      <rPr>
        <sz val="11"/>
        <rFont val="Times New Roman"/>
        <family val="1"/>
        <charset val="204"/>
      </rPr>
      <t>4.12.9.5</t>
    </r>
  </si>
  <si>
    <r>
      <rPr>
        <sz val="11"/>
        <rFont val="Times New Roman"/>
        <family val="1"/>
        <charset val="204"/>
      </rPr>
      <t>4.12.9.6</t>
    </r>
  </si>
  <si>
    <r>
      <rPr>
        <sz val="11"/>
        <rFont val="Times New Roman"/>
        <family val="1"/>
        <charset val="204"/>
      </rPr>
      <t>4.12.9.7</t>
    </r>
  </si>
  <si>
    <r>
      <rPr>
        <sz val="11"/>
        <rFont val="Times New Roman"/>
        <family val="1"/>
        <charset val="204"/>
      </rPr>
      <t>4.12.9.8</t>
    </r>
  </si>
  <si>
    <r>
      <rPr>
        <sz val="11"/>
        <rFont val="Times New Roman"/>
        <family val="1"/>
        <charset val="204"/>
      </rPr>
      <t>4.12.10</t>
    </r>
  </si>
  <si>
    <r>
      <rPr>
        <sz val="11"/>
        <rFont val="Times New Roman"/>
        <family val="1"/>
        <charset val="204"/>
      </rPr>
      <t>4.12.10.1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</si>
  <si>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</si>
  <si>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</si>
  <si>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</si>
  <si>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</si>
  <si>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</si>
  <si>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</si>
  <si>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>4.12.10.2</t>
    </r>
  </si>
  <si>
    <r>
      <rPr>
        <sz val="11"/>
        <rFont val="Times New Roman"/>
        <family val="1"/>
        <charset val="204"/>
      </rPr>
      <t>4.12.10.3</t>
    </r>
  </si>
  <si>
    <r>
      <rPr>
        <sz val="11"/>
        <rFont val="Times New Roman"/>
        <family val="1"/>
        <charset val="204"/>
      </rPr>
      <t>4.12.10.4</t>
    </r>
  </si>
  <si>
    <r>
      <rPr>
        <sz val="11"/>
        <rFont val="Times New Roman"/>
        <family val="1"/>
        <charset val="204"/>
      </rPr>
      <t>4.12.10.5</t>
    </r>
  </si>
  <si>
    <r>
      <rPr>
        <sz val="11"/>
        <rFont val="Times New Roman"/>
        <family val="1"/>
        <charset val="204"/>
      </rPr>
      <t>4.12.10.6</t>
    </r>
  </si>
  <si>
    <r>
      <rPr>
        <sz val="11"/>
        <rFont val="Times New Roman"/>
        <family val="1"/>
        <charset val="204"/>
      </rPr>
      <t>4.12.10.7</t>
    </r>
  </si>
  <si>
    <r>
      <rPr>
        <sz val="11"/>
        <rFont val="Times New Roman"/>
        <family val="1"/>
        <charset val="204"/>
      </rPr>
      <t>4.12.10.8</t>
    </r>
  </si>
  <si>
    <r>
      <rPr>
        <sz val="11"/>
        <rFont val="Times New Roman"/>
        <family val="1"/>
        <charset val="204"/>
      </rPr>
      <t>4.12.11</t>
    </r>
  </si>
  <si>
    <r>
      <rPr>
        <sz val="11"/>
        <rFont val="Times New Roman"/>
        <family val="1"/>
        <charset val="204"/>
      </rPr>
      <t>4.12.11.1</t>
    </r>
  </si>
  <si>
    <r>
      <rPr>
        <sz val="11"/>
        <rFont val="Times New Roman"/>
        <family val="1"/>
        <charset val="204"/>
      </rPr>
      <t>4.12.11.2</t>
    </r>
  </si>
  <si>
    <r>
      <rPr>
        <sz val="11"/>
        <rFont val="Times New Roman"/>
        <family val="1"/>
        <charset val="204"/>
      </rPr>
      <t>4.12.11.3</t>
    </r>
  </si>
  <si>
    <r>
      <rPr>
        <sz val="11"/>
        <rFont val="Times New Roman"/>
        <family val="1"/>
        <charset val="204"/>
      </rPr>
      <t>4.12.11.4</t>
    </r>
  </si>
  <si>
    <r>
      <rPr>
        <sz val="11"/>
        <rFont val="Times New Roman"/>
        <family val="1"/>
        <charset val="204"/>
      </rPr>
      <t>4.12.11.5</t>
    </r>
  </si>
  <si>
    <r>
      <rPr>
        <sz val="11"/>
        <rFont val="Times New Roman"/>
        <family val="1"/>
        <charset val="204"/>
      </rPr>
      <t>4.12.11.6</t>
    </r>
  </si>
  <si>
    <r>
      <rPr>
        <sz val="11"/>
        <rFont val="Times New Roman"/>
        <family val="1"/>
        <charset val="204"/>
      </rPr>
      <t>4.12.11.7</t>
    </r>
  </si>
  <si>
    <r>
      <rPr>
        <sz val="11"/>
        <rFont val="Times New Roman"/>
        <family val="1"/>
        <charset val="204"/>
      </rPr>
      <t>4.12.11.8</t>
    </r>
  </si>
  <si>
    <r>
      <rPr>
        <sz val="11"/>
        <rFont val="Times New Roman"/>
        <family val="1"/>
        <charset val="204"/>
      </rPr>
      <t>4.12.12</t>
    </r>
  </si>
  <si>
    <r>
      <rPr>
        <sz val="11"/>
        <rFont val="Times New Roman"/>
        <family val="1"/>
        <charset val="204"/>
      </rPr>
      <t>4.12.12.1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</si>
  <si>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</si>
  <si>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</si>
  <si>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</si>
  <si>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</si>
  <si>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</si>
  <si>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</si>
  <si>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>4.12.12.2</t>
    </r>
  </si>
  <si>
    <r>
      <rPr>
        <sz val="11"/>
        <rFont val="Times New Roman"/>
        <family val="1"/>
        <charset val="204"/>
      </rPr>
      <t>4.12.12.3</t>
    </r>
  </si>
  <si>
    <r>
      <rPr>
        <sz val="11"/>
        <rFont val="Times New Roman"/>
        <family val="1"/>
        <charset val="204"/>
      </rPr>
      <t>4.12.12.4</t>
    </r>
  </si>
  <si>
    <r>
      <rPr>
        <sz val="11"/>
        <rFont val="Times New Roman"/>
        <family val="1"/>
        <charset val="204"/>
      </rPr>
      <t>4.12.12.5</t>
    </r>
  </si>
  <si>
    <r>
      <rPr>
        <sz val="11"/>
        <rFont val="Times New Roman"/>
        <family val="1"/>
        <charset val="204"/>
      </rPr>
      <t>4.12.12.6</t>
    </r>
  </si>
  <si>
    <r>
      <rPr>
        <sz val="11"/>
        <rFont val="Times New Roman"/>
        <family val="1"/>
        <charset val="204"/>
      </rPr>
      <t>4.12.12.7</t>
    </r>
  </si>
  <si>
    <r>
      <rPr>
        <sz val="11"/>
        <rFont val="Times New Roman"/>
        <family val="1"/>
        <charset val="204"/>
      </rPr>
      <t>4.12.12.8</t>
    </r>
  </si>
  <si>
    <r>
      <rPr>
        <sz val="11"/>
        <rFont val="Times New Roman"/>
        <family val="1"/>
        <charset val="204"/>
      </rPr>
      <t>4.12.13</t>
    </r>
  </si>
  <si>
    <r>
      <rPr>
        <sz val="11"/>
        <rFont val="Times New Roman"/>
        <family val="1"/>
        <charset val="204"/>
      </rPr>
      <t>4.12.13.1</t>
    </r>
  </si>
  <si>
    <r>
      <rPr>
        <sz val="11"/>
        <rFont val="Times New Roman"/>
        <family val="1"/>
        <charset val="204"/>
      </rPr>
      <t>4.12.13.2</t>
    </r>
  </si>
  <si>
    <r>
      <rPr>
        <sz val="11"/>
        <rFont val="Times New Roman"/>
        <family val="1"/>
        <charset val="204"/>
      </rPr>
      <t>4.12.13.3</t>
    </r>
  </si>
  <si>
    <r>
      <rPr>
        <sz val="11"/>
        <rFont val="Times New Roman"/>
        <family val="1"/>
        <charset val="204"/>
      </rPr>
      <t>4.12.13.4</t>
    </r>
  </si>
  <si>
    <r>
      <rPr>
        <sz val="11"/>
        <rFont val="Times New Roman"/>
        <family val="1"/>
        <charset val="204"/>
      </rPr>
      <t>4.12.13.5</t>
    </r>
  </si>
  <si>
    <r>
      <rPr>
        <sz val="11"/>
        <rFont val="Times New Roman"/>
        <family val="1"/>
        <charset val="204"/>
      </rPr>
      <t>4.12.13.6</t>
    </r>
  </si>
  <si>
    <r>
      <rPr>
        <sz val="11"/>
        <rFont val="Times New Roman"/>
        <family val="1"/>
        <charset val="204"/>
      </rPr>
      <t>4.12.13.7</t>
    </r>
  </si>
  <si>
    <r>
      <rPr>
        <sz val="11"/>
        <rFont val="Times New Roman"/>
        <family val="1"/>
        <charset val="204"/>
      </rPr>
      <t>4.12.13.8</t>
    </r>
  </si>
  <si>
    <r>
      <rPr>
        <sz val="11"/>
        <rFont val="Times New Roman"/>
        <family val="1"/>
        <charset val="204"/>
      </rPr>
      <t>4.12.14</t>
    </r>
  </si>
  <si>
    <r>
      <rPr>
        <sz val="11"/>
        <rFont val="Times New Roman"/>
        <family val="1"/>
        <charset val="204"/>
      </rPr>
      <t>4.12.14.1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</si>
  <si>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</si>
  <si>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</si>
  <si>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</si>
  <si>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</si>
  <si>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</si>
  <si>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</si>
  <si>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>4.12.14,2</t>
    </r>
  </si>
  <si>
    <r>
      <rPr>
        <sz val="11"/>
        <rFont val="Times New Roman"/>
        <family val="1"/>
        <charset val="204"/>
      </rPr>
      <t>4.12.14.3</t>
    </r>
  </si>
  <si>
    <r>
      <rPr>
        <sz val="11"/>
        <rFont val="Times New Roman"/>
        <family val="1"/>
        <charset val="204"/>
      </rPr>
      <t>4.12.14.4</t>
    </r>
  </si>
  <si>
    <r>
      <rPr>
        <sz val="11"/>
        <rFont val="Times New Roman"/>
        <family val="1"/>
        <charset val="204"/>
      </rPr>
      <t>4.12.14.5</t>
    </r>
  </si>
  <si>
    <r>
      <rPr>
        <sz val="11"/>
        <rFont val="Times New Roman"/>
        <family val="1"/>
        <charset val="204"/>
      </rPr>
      <t>4.12.14.6</t>
    </r>
  </si>
  <si>
    <r>
      <rPr>
        <sz val="11"/>
        <rFont val="Times New Roman"/>
        <family val="1"/>
        <charset val="204"/>
      </rPr>
      <t>4.12.14.7</t>
    </r>
  </si>
  <si>
    <r>
      <rPr>
        <sz val="11"/>
        <rFont val="Times New Roman"/>
        <family val="1"/>
        <charset val="204"/>
      </rPr>
      <t>4.12.14.8</t>
    </r>
  </si>
  <si>
    <r>
      <rPr>
        <sz val="11"/>
        <rFont val="Times New Roman"/>
        <family val="1"/>
        <charset val="204"/>
      </rPr>
      <t>4.13.1</t>
    </r>
  </si>
  <si>
    <r>
      <rPr>
        <sz val="11"/>
        <rFont val="Times New Roman"/>
        <family val="1"/>
        <charset val="204"/>
      </rPr>
      <t>4.13.2</t>
    </r>
  </si>
  <si>
    <r>
      <rPr>
        <sz val="11"/>
        <rFont val="Times New Roman"/>
        <family val="1"/>
        <charset val="204"/>
      </rPr>
      <t>4.13.3</t>
    </r>
  </si>
  <si>
    <r>
      <rPr>
        <sz val="11"/>
        <rFont val="Times New Roman"/>
        <family val="1"/>
        <charset val="204"/>
      </rPr>
      <t>4.13.4</t>
    </r>
  </si>
  <si>
    <r>
      <rPr>
        <sz val="11"/>
        <rFont val="Times New Roman"/>
        <family val="1"/>
        <charset val="204"/>
      </rPr>
      <t>4.13.5</t>
    </r>
  </si>
  <si>
    <r>
      <rPr>
        <sz val="11"/>
        <rFont val="Times New Roman"/>
        <family val="1"/>
        <charset val="204"/>
      </rPr>
      <t>4.13.6</t>
    </r>
  </si>
  <si>
    <r>
      <rPr>
        <sz val="11"/>
        <rFont val="Times New Roman"/>
        <family val="1"/>
        <charset val="204"/>
      </rPr>
      <t>4.13.7</t>
    </r>
  </si>
  <si>
    <r>
      <rPr>
        <sz val="11"/>
        <rFont val="Times New Roman"/>
        <family val="1"/>
        <charset val="204"/>
      </rPr>
      <t>4.13.8</t>
    </r>
  </si>
  <si>
    <r>
      <rPr>
        <sz val="11"/>
        <rFont val="Times New Roman"/>
        <family val="1"/>
        <charset val="204"/>
      </rPr>
      <t>4.14.1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</si>
  <si>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</si>
  <si>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</si>
  <si>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</si>
  <si>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</si>
  <si>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</si>
  <si>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</si>
  <si>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>4.14.2</t>
    </r>
  </si>
  <si>
    <r>
      <rPr>
        <sz val="11"/>
        <rFont val="Times New Roman"/>
        <family val="1"/>
        <charset val="204"/>
      </rPr>
      <t>4.14.3</t>
    </r>
  </si>
  <si>
    <r>
      <rPr>
        <sz val="11"/>
        <rFont val="Times New Roman"/>
        <family val="1"/>
        <charset val="204"/>
      </rPr>
      <t>4.14.4</t>
    </r>
  </si>
  <si>
    <r>
      <rPr>
        <sz val="11"/>
        <rFont val="Times New Roman"/>
        <family val="1"/>
        <charset val="204"/>
      </rPr>
      <t>4.14.5</t>
    </r>
  </si>
  <si>
    <r>
      <rPr>
        <sz val="11"/>
        <rFont val="Times New Roman"/>
        <family val="1"/>
        <charset val="204"/>
      </rPr>
      <t>4.14.6</t>
    </r>
  </si>
  <si>
    <r>
      <rPr>
        <sz val="11"/>
        <rFont val="Times New Roman"/>
        <family val="1"/>
        <charset val="204"/>
      </rPr>
      <t>4.14.7</t>
    </r>
  </si>
  <si>
    <r>
      <rPr>
        <sz val="11"/>
        <rFont val="Times New Roman"/>
        <family val="1"/>
        <charset val="204"/>
      </rPr>
      <t>4.14.8</t>
    </r>
  </si>
  <si>
    <r>
      <rPr>
        <sz val="11"/>
        <rFont val="Times New Roman"/>
        <family val="1"/>
        <charset val="204"/>
      </rPr>
      <t>4.14.9</t>
    </r>
  </si>
  <si>
    <r>
      <rPr>
        <sz val="11"/>
        <rFont val="Times New Roman"/>
        <family val="1"/>
        <charset val="204"/>
      </rPr>
      <t>4.14.9.1</t>
    </r>
  </si>
  <si>
    <r>
      <rPr>
        <sz val="11"/>
        <rFont val="Times New Roman"/>
        <family val="1"/>
        <charset val="204"/>
      </rPr>
      <t>4.14.9.2</t>
    </r>
  </si>
  <si>
    <r>
      <rPr>
        <sz val="11"/>
        <rFont val="Times New Roman"/>
        <family val="1"/>
        <charset val="204"/>
      </rPr>
      <t>4.14.9.3</t>
    </r>
  </si>
  <si>
    <r>
      <rPr>
        <sz val="11"/>
        <rFont val="Times New Roman"/>
        <family val="1"/>
        <charset val="204"/>
      </rPr>
      <t>4.14.9.4</t>
    </r>
  </si>
  <si>
    <r>
      <rPr>
        <sz val="11"/>
        <rFont val="Times New Roman"/>
        <family val="1"/>
        <charset val="204"/>
      </rPr>
      <t>4.14.9.5</t>
    </r>
  </si>
  <si>
    <r>
      <rPr>
        <sz val="11"/>
        <rFont val="Times New Roman"/>
        <family val="1"/>
        <charset val="204"/>
      </rPr>
      <t>4.14.9.6</t>
    </r>
  </si>
  <si>
    <r>
      <rPr>
        <sz val="11"/>
        <rFont val="Times New Roman"/>
        <family val="1"/>
        <charset val="204"/>
      </rPr>
      <t>4.14.9.7</t>
    </r>
  </si>
  <si>
    <r>
      <rPr>
        <sz val="11"/>
        <rFont val="Times New Roman"/>
        <family val="1"/>
        <charset val="204"/>
      </rPr>
      <t>4.14.9.8</t>
    </r>
  </si>
  <si>
    <r>
      <rPr>
        <sz val="11"/>
        <rFont val="Times New Roman"/>
        <family val="1"/>
        <charset val="204"/>
      </rPr>
      <t>4.14.10</t>
    </r>
  </si>
  <si>
    <r>
      <rPr>
        <sz val="11"/>
        <rFont val="Times New Roman"/>
        <family val="1"/>
        <charset val="204"/>
      </rPr>
      <t>4.14.10.1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</si>
  <si>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</si>
  <si>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</si>
  <si>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</si>
  <si>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</si>
  <si>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</si>
  <si>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4.14.10.2</t>
    </r>
  </si>
  <si>
    <r>
      <rPr>
        <sz val="11"/>
        <rFont val="Times New Roman"/>
        <family val="1"/>
        <charset val="204"/>
      </rPr>
      <t>4.14.10.3</t>
    </r>
  </si>
  <si>
    <r>
      <rPr>
        <sz val="11"/>
        <rFont val="Times New Roman"/>
        <family val="1"/>
        <charset val="204"/>
      </rPr>
      <t>4.14.10.4</t>
    </r>
  </si>
  <si>
    <r>
      <rPr>
        <sz val="11"/>
        <rFont val="Times New Roman"/>
        <family val="1"/>
        <charset val="204"/>
      </rPr>
      <t>4.14.10.5</t>
    </r>
  </si>
  <si>
    <r>
      <rPr>
        <sz val="11"/>
        <rFont val="Times New Roman"/>
        <family val="1"/>
        <charset val="204"/>
      </rPr>
      <t>4.14.10.6</t>
    </r>
  </si>
  <si>
    <r>
      <rPr>
        <sz val="11"/>
        <rFont val="Times New Roman"/>
        <family val="1"/>
        <charset val="204"/>
      </rPr>
      <t>4.14.10.7</t>
    </r>
  </si>
  <si>
    <r>
      <rPr>
        <sz val="11"/>
        <rFont val="Times New Roman"/>
        <family val="1"/>
        <charset val="204"/>
      </rPr>
      <t>4.14.10.8</t>
    </r>
  </si>
  <si>
    <r>
      <rPr>
        <sz val="11"/>
        <rFont val="Times New Roman"/>
        <family val="1"/>
        <charset val="204"/>
      </rPr>
      <t>4.14.11</t>
    </r>
  </si>
  <si>
    <r>
      <rPr>
        <sz val="11"/>
        <rFont val="Times New Roman"/>
        <family val="1"/>
        <charset val="204"/>
      </rPr>
      <t>4.14.11.1</t>
    </r>
  </si>
  <si>
    <r>
      <rPr>
        <sz val="11"/>
        <rFont val="Times New Roman"/>
        <family val="1"/>
        <charset val="204"/>
      </rPr>
      <t>4.14.11.2</t>
    </r>
  </si>
  <si>
    <r>
      <rPr>
        <sz val="11"/>
        <rFont val="Times New Roman"/>
        <family val="1"/>
        <charset val="204"/>
      </rPr>
      <t>4.14.11.3</t>
    </r>
  </si>
  <si>
    <r>
      <rPr>
        <sz val="11"/>
        <rFont val="Times New Roman"/>
        <family val="1"/>
        <charset val="204"/>
      </rPr>
      <t>4.14.11.4</t>
    </r>
  </si>
  <si>
    <r>
      <rPr>
        <sz val="11"/>
        <rFont val="Times New Roman"/>
        <family val="1"/>
        <charset val="204"/>
      </rPr>
      <t>4.14.11.5</t>
    </r>
  </si>
  <si>
    <r>
      <rPr>
        <sz val="11"/>
        <rFont val="Times New Roman"/>
        <family val="1"/>
        <charset val="204"/>
      </rPr>
      <t>4.14.11.6</t>
    </r>
  </si>
  <si>
    <r>
      <rPr>
        <sz val="11"/>
        <rFont val="Times New Roman"/>
        <family val="1"/>
        <charset val="204"/>
      </rPr>
      <t>4.14.11.7</t>
    </r>
  </si>
  <si>
    <r>
      <rPr>
        <sz val="11"/>
        <rFont val="Times New Roman"/>
        <family val="1"/>
        <charset val="204"/>
      </rPr>
      <t>4.14.11.8</t>
    </r>
  </si>
  <si>
    <r>
      <rPr>
        <sz val="11"/>
        <rFont val="Times New Roman"/>
        <family val="1"/>
        <charset val="204"/>
      </rPr>
      <t>4.14.12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</si>
  <si>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</si>
  <si>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</si>
  <si>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</si>
  <si>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</si>
  <si>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</si>
  <si>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4.14.12.1</t>
    </r>
  </si>
  <si>
    <r>
      <rPr>
        <sz val="11"/>
        <rFont val="Times New Roman"/>
        <family val="1"/>
        <charset val="204"/>
      </rPr>
      <t>4.14.12.2</t>
    </r>
  </si>
  <si>
    <r>
      <rPr>
        <sz val="11"/>
        <rFont val="Times New Roman"/>
        <family val="1"/>
        <charset val="204"/>
      </rPr>
      <t>4.14.12.3</t>
    </r>
  </si>
  <si>
    <r>
      <rPr>
        <sz val="11"/>
        <rFont val="Times New Roman"/>
        <family val="1"/>
        <charset val="204"/>
      </rPr>
      <t>4.14.12.4</t>
    </r>
  </si>
  <si>
    <r>
      <rPr>
        <sz val="11"/>
        <rFont val="Times New Roman"/>
        <family val="1"/>
        <charset val="204"/>
      </rPr>
      <t>4.14.12.5</t>
    </r>
  </si>
  <si>
    <r>
      <rPr>
        <sz val="11"/>
        <rFont val="Times New Roman"/>
        <family val="1"/>
        <charset val="204"/>
      </rPr>
      <t>4.14.12.6</t>
    </r>
  </si>
  <si>
    <r>
      <rPr>
        <sz val="11"/>
        <rFont val="Times New Roman"/>
        <family val="1"/>
        <charset val="204"/>
      </rPr>
      <t>4.14.12.7</t>
    </r>
  </si>
  <si>
    <r>
      <rPr>
        <sz val="11"/>
        <rFont val="Times New Roman"/>
        <family val="1"/>
        <charset val="204"/>
      </rPr>
      <t>4.14.12.8</t>
    </r>
  </si>
  <si>
    <r>
      <rPr>
        <sz val="11"/>
        <rFont val="Times New Roman"/>
        <family val="1"/>
        <charset val="204"/>
      </rPr>
      <t>4.15.1</t>
    </r>
  </si>
  <si>
    <r>
      <rPr>
        <sz val="11"/>
        <rFont val="Times New Roman"/>
        <family val="1"/>
        <charset val="204"/>
      </rPr>
      <t>4.15.2</t>
    </r>
  </si>
  <si>
    <r>
      <rPr>
        <sz val="11"/>
        <rFont val="Times New Roman"/>
        <family val="1"/>
        <charset val="204"/>
      </rPr>
      <t>4.15.3</t>
    </r>
  </si>
  <si>
    <r>
      <rPr>
        <sz val="11"/>
        <rFont val="Times New Roman"/>
        <family val="1"/>
        <charset val="204"/>
      </rPr>
      <t>4.15.4</t>
    </r>
  </si>
  <si>
    <r>
      <rPr>
        <sz val="11"/>
        <rFont val="Times New Roman"/>
        <family val="1"/>
        <charset val="204"/>
      </rPr>
      <t>4.15.5</t>
    </r>
  </si>
  <si>
    <r>
      <rPr>
        <sz val="11"/>
        <rFont val="Times New Roman"/>
        <family val="1"/>
        <charset val="204"/>
      </rPr>
      <t>4.15.6</t>
    </r>
  </si>
  <si>
    <r>
      <rPr>
        <sz val="11"/>
        <rFont val="Times New Roman"/>
        <family val="1"/>
        <charset val="204"/>
      </rPr>
      <t>4.15.7</t>
    </r>
  </si>
  <si>
    <r>
      <rPr>
        <sz val="11"/>
        <rFont val="Times New Roman"/>
        <family val="1"/>
        <charset val="204"/>
      </rPr>
      <t>4.15.8</t>
    </r>
  </si>
  <si>
    <r>
      <rPr>
        <sz val="11"/>
        <rFont val="Times New Roman"/>
        <family val="1"/>
        <charset val="204"/>
      </rPr>
      <t>4.15.9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</si>
  <si>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</si>
  <si>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</si>
  <si>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</si>
  <si>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</si>
  <si>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</si>
  <si>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4.15.9.1</t>
    </r>
  </si>
  <si>
    <r>
      <rPr>
        <sz val="11"/>
        <rFont val="Times New Roman"/>
        <family val="1"/>
        <charset val="204"/>
      </rPr>
      <t>4.15.9.2</t>
    </r>
  </si>
  <si>
    <r>
      <rPr>
        <sz val="11"/>
        <rFont val="Times New Roman"/>
        <family val="1"/>
        <charset val="204"/>
      </rPr>
      <t>4.15.9.3</t>
    </r>
  </si>
  <si>
    <r>
      <rPr>
        <sz val="11"/>
        <rFont val="Times New Roman"/>
        <family val="1"/>
        <charset val="204"/>
      </rPr>
      <t>4.15.9.4</t>
    </r>
  </si>
  <si>
    <r>
      <rPr>
        <sz val="11"/>
        <rFont val="Times New Roman"/>
        <family val="1"/>
        <charset val="204"/>
      </rPr>
      <t>4.15.9.5</t>
    </r>
  </si>
  <si>
    <r>
      <rPr>
        <sz val="11"/>
        <rFont val="Times New Roman"/>
        <family val="1"/>
        <charset val="204"/>
      </rPr>
      <t>4.15.9.6</t>
    </r>
  </si>
  <si>
    <r>
      <rPr>
        <sz val="11"/>
        <rFont val="Times New Roman"/>
        <family val="1"/>
        <charset val="204"/>
      </rPr>
      <t>4.15.9.7</t>
    </r>
  </si>
  <si>
    <r>
      <rPr>
        <sz val="11"/>
        <rFont val="Times New Roman"/>
        <family val="1"/>
        <charset val="204"/>
      </rPr>
      <t>4.15.9.8</t>
    </r>
  </si>
  <si>
    <r>
      <rPr>
        <sz val="11"/>
        <rFont val="Times New Roman"/>
        <family val="1"/>
        <charset val="204"/>
      </rPr>
      <t>4.15.10</t>
    </r>
  </si>
  <si>
    <r>
      <rPr>
        <sz val="11"/>
        <rFont val="Times New Roman"/>
        <family val="1"/>
        <charset val="204"/>
      </rPr>
      <t>4.15.10.1</t>
    </r>
  </si>
  <si>
    <r>
      <rPr>
        <sz val="11"/>
        <rFont val="Times New Roman"/>
        <family val="1"/>
        <charset val="204"/>
      </rPr>
      <t>4.15.10.2</t>
    </r>
  </si>
  <si>
    <r>
      <rPr>
        <sz val="11"/>
        <rFont val="Times New Roman"/>
        <family val="1"/>
        <charset val="204"/>
      </rPr>
      <t>4.15.10.3</t>
    </r>
  </si>
  <si>
    <r>
      <rPr>
        <sz val="11"/>
        <rFont val="Times New Roman"/>
        <family val="1"/>
        <charset val="204"/>
      </rPr>
      <t>4.15.10.4</t>
    </r>
  </si>
  <si>
    <r>
      <rPr>
        <sz val="11"/>
        <rFont val="Times New Roman"/>
        <family val="1"/>
        <charset val="204"/>
      </rPr>
      <t>4.15.10.5</t>
    </r>
  </si>
  <si>
    <r>
      <rPr>
        <sz val="11"/>
        <rFont val="Times New Roman"/>
        <family val="1"/>
        <charset val="204"/>
      </rPr>
      <t>4.15.10.6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</si>
  <si>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</si>
  <si>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</si>
  <si>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</si>
  <si>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</si>
  <si>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</si>
  <si>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</si>
  <si>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4.15.10.7</t>
    </r>
  </si>
  <si>
    <r>
      <rPr>
        <sz val="11"/>
        <rFont val="Times New Roman"/>
        <family val="1"/>
        <charset val="204"/>
      </rPr>
      <t>4.15.10.8</t>
    </r>
  </si>
  <si>
    <r>
      <rPr>
        <sz val="11"/>
        <rFont val="Times New Roman"/>
        <family val="1"/>
        <charset val="204"/>
      </rPr>
      <t>4.16.1</t>
    </r>
  </si>
  <si>
    <r>
      <rPr>
        <sz val="11"/>
        <rFont val="Times New Roman"/>
        <family val="1"/>
        <charset val="204"/>
      </rPr>
      <t>4.16.2</t>
    </r>
  </si>
  <si>
    <r>
      <rPr>
        <sz val="11"/>
        <rFont val="Times New Roman"/>
        <family val="1"/>
        <charset val="204"/>
      </rPr>
      <t>4.16.3</t>
    </r>
  </si>
  <si>
    <r>
      <rPr>
        <sz val="11"/>
        <rFont val="Times New Roman"/>
        <family val="1"/>
        <charset val="204"/>
      </rPr>
      <t>4.16.4</t>
    </r>
  </si>
  <si>
    <r>
      <rPr>
        <sz val="11"/>
        <rFont val="Times New Roman"/>
        <family val="1"/>
        <charset val="204"/>
      </rPr>
      <t>4.16.5</t>
    </r>
  </si>
  <si>
    <r>
      <rPr>
        <sz val="11"/>
        <rFont val="Times New Roman"/>
        <family val="1"/>
        <charset val="204"/>
      </rPr>
      <t>4.16.6</t>
    </r>
  </si>
  <si>
    <r>
      <rPr>
        <sz val="11"/>
        <rFont val="Times New Roman"/>
        <family val="1"/>
        <charset val="204"/>
      </rPr>
      <t>4.16.7</t>
    </r>
  </si>
  <si>
    <r>
      <rPr>
        <sz val="11"/>
        <rFont val="Times New Roman"/>
        <family val="1"/>
        <charset val="204"/>
      </rPr>
      <t>4.16.8</t>
    </r>
  </si>
  <si>
    <r>
      <rPr>
        <sz val="11"/>
        <rFont val="Times New Roman"/>
        <family val="1"/>
        <charset val="204"/>
      </rPr>
      <t>4.16.9</t>
    </r>
  </si>
  <si>
    <r>
      <rPr>
        <sz val="11"/>
        <rFont val="Times New Roman"/>
        <family val="1"/>
        <charset val="204"/>
      </rPr>
      <t>4.16.9.1</t>
    </r>
  </si>
  <si>
    <r>
      <rPr>
        <sz val="11"/>
        <rFont val="Times New Roman"/>
        <family val="1"/>
        <charset val="204"/>
      </rPr>
      <t>4.16.9.2</t>
    </r>
  </si>
  <si>
    <r>
      <rPr>
        <sz val="11"/>
        <rFont val="Times New Roman"/>
        <family val="1"/>
        <charset val="204"/>
      </rPr>
      <t>4.16.9.3</t>
    </r>
  </si>
  <si>
    <r>
      <rPr>
        <sz val="11"/>
        <rFont val="Times New Roman"/>
        <family val="1"/>
        <charset val="204"/>
      </rPr>
      <t>4.16.9.4</t>
    </r>
  </si>
  <si>
    <r>
      <rPr>
        <sz val="11"/>
        <rFont val="Times New Roman"/>
        <family val="1"/>
        <charset val="204"/>
      </rPr>
      <t>4.16.9.5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</si>
  <si>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</si>
  <si>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</si>
  <si>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</si>
  <si>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</si>
  <si>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</si>
  <si>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</si>
  <si>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4.16.9.6</t>
    </r>
  </si>
  <si>
    <r>
      <rPr>
        <sz val="11"/>
        <rFont val="Times New Roman"/>
        <family val="1"/>
        <charset val="204"/>
      </rPr>
      <t>4.16.9.7</t>
    </r>
  </si>
  <si>
    <r>
      <rPr>
        <sz val="11"/>
        <rFont val="Times New Roman"/>
        <family val="1"/>
        <charset val="204"/>
      </rPr>
      <t>4.16.9.8</t>
    </r>
  </si>
  <si>
    <r>
      <rPr>
        <sz val="11"/>
        <rFont val="Times New Roman"/>
        <family val="1"/>
        <charset val="204"/>
      </rPr>
      <t>4.16.10</t>
    </r>
  </si>
  <si>
    <r>
      <rPr>
        <sz val="11"/>
        <rFont val="Times New Roman"/>
        <family val="1"/>
        <charset val="204"/>
      </rPr>
      <t>4.16.10.1</t>
    </r>
  </si>
  <si>
    <r>
      <rPr>
        <sz val="11"/>
        <rFont val="Times New Roman"/>
        <family val="1"/>
        <charset val="204"/>
      </rPr>
      <t>4.16.10.2</t>
    </r>
  </si>
  <si>
    <r>
      <rPr>
        <sz val="11"/>
        <rFont val="Times New Roman"/>
        <family val="1"/>
        <charset val="204"/>
      </rPr>
      <t>4.16.10.3</t>
    </r>
  </si>
  <si>
    <r>
      <rPr>
        <sz val="11"/>
        <rFont val="Times New Roman"/>
        <family val="1"/>
        <charset val="204"/>
      </rPr>
      <t>4.16.10.4</t>
    </r>
  </si>
  <si>
    <r>
      <rPr>
        <sz val="11"/>
        <rFont val="Times New Roman"/>
        <family val="1"/>
        <charset val="204"/>
      </rPr>
      <t>4.16.10.5</t>
    </r>
  </si>
  <si>
    <r>
      <rPr>
        <sz val="11"/>
        <rFont val="Times New Roman"/>
        <family val="1"/>
        <charset val="204"/>
      </rPr>
      <t>4.16.10.6</t>
    </r>
  </si>
  <si>
    <r>
      <rPr>
        <sz val="11"/>
        <rFont val="Times New Roman"/>
        <family val="1"/>
        <charset val="204"/>
      </rPr>
      <t>4.16.10.7</t>
    </r>
  </si>
  <si>
    <r>
      <rPr>
        <sz val="11"/>
        <rFont val="Times New Roman"/>
        <family val="1"/>
        <charset val="204"/>
      </rPr>
      <t>4.16.10.8</t>
    </r>
  </si>
  <si>
    <r>
      <rPr>
        <sz val="11"/>
        <rFont val="Times New Roman"/>
        <family val="1"/>
        <charset val="204"/>
      </rPr>
      <t>4.16.11</t>
    </r>
  </si>
  <si>
    <r>
      <rPr>
        <sz val="11"/>
        <rFont val="Times New Roman"/>
        <family val="1"/>
        <charset val="204"/>
      </rPr>
      <t>4.16.11.1</t>
    </r>
  </si>
  <si>
    <r>
      <rPr>
        <sz val="11"/>
        <rFont val="Times New Roman"/>
        <family val="1"/>
        <charset val="204"/>
      </rPr>
      <t>4.16.11.2</t>
    </r>
  </si>
  <si>
    <r>
      <rPr>
        <sz val="11"/>
        <rFont val="Times New Roman"/>
        <family val="1"/>
        <charset val="204"/>
      </rPr>
      <t>4.16.11.3</t>
    </r>
  </si>
  <si>
    <r>
      <rPr>
        <sz val="11"/>
        <rFont val="Times New Roman"/>
        <family val="1"/>
        <charset val="204"/>
      </rPr>
      <t>4.16.11.4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</si>
  <si>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</si>
  <si>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</si>
  <si>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</si>
  <si>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</si>
  <si>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</si>
  <si>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4.16.11.5</t>
    </r>
  </si>
  <si>
    <r>
      <rPr>
        <sz val="11"/>
        <rFont val="Times New Roman"/>
        <family val="1"/>
        <charset val="204"/>
      </rPr>
      <t>4.16.11.6</t>
    </r>
  </si>
  <si>
    <r>
      <rPr>
        <sz val="11"/>
        <rFont val="Times New Roman"/>
        <family val="1"/>
        <charset val="204"/>
      </rPr>
      <t>4.16.11.7</t>
    </r>
  </si>
  <si>
    <r>
      <rPr>
        <sz val="11"/>
        <rFont val="Times New Roman"/>
        <family val="1"/>
        <charset val="204"/>
      </rPr>
      <t>4.16.11.8</t>
    </r>
  </si>
  <si>
    <r>
      <rPr>
        <sz val="11"/>
        <rFont val="Times New Roman"/>
        <family val="1"/>
        <charset val="204"/>
      </rPr>
      <t>4.17</t>
    </r>
  </si>
  <si>
    <r>
      <rPr>
        <sz val="11"/>
        <rFont val="Times New Roman"/>
        <family val="1"/>
        <charset val="204"/>
      </rPr>
      <t>4.17.1</t>
    </r>
  </si>
  <si>
    <r>
      <rPr>
        <sz val="11"/>
        <rFont val="Times New Roman"/>
        <family val="1"/>
        <charset val="204"/>
      </rPr>
      <t>4.17.2</t>
    </r>
  </si>
  <si>
    <r>
      <rPr>
        <sz val="11"/>
        <rFont val="Times New Roman"/>
        <family val="1"/>
        <charset val="204"/>
      </rPr>
      <t>4.17.3</t>
    </r>
  </si>
  <si>
    <r>
      <rPr>
        <sz val="11"/>
        <rFont val="Times New Roman"/>
        <family val="1"/>
        <charset val="204"/>
      </rPr>
      <t>4.17.4</t>
    </r>
  </si>
  <si>
    <r>
      <rPr>
        <sz val="11"/>
        <rFont val="Times New Roman"/>
        <family val="1"/>
        <charset val="204"/>
      </rPr>
      <t>4.17.5</t>
    </r>
  </si>
  <si>
    <r>
      <rPr>
        <sz val="11"/>
        <rFont val="Times New Roman"/>
        <family val="1"/>
        <charset val="204"/>
      </rPr>
      <t>4.17.6</t>
    </r>
  </si>
  <si>
    <r>
      <rPr>
        <sz val="11"/>
        <rFont val="Times New Roman"/>
        <family val="1"/>
        <charset val="204"/>
      </rPr>
      <t>4.17.7</t>
    </r>
  </si>
  <si>
    <r>
      <rPr>
        <sz val="11"/>
        <rFont val="Times New Roman"/>
        <family val="1"/>
        <charset val="204"/>
      </rPr>
      <t>4.17.8</t>
    </r>
  </si>
  <si>
    <r>
      <rPr>
        <sz val="11"/>
        <rFont val="Times New Roman"/>
        <family val="1"/>
        <charset val="204"/>
      </rPr>
      <t>4.18</t>
    </r>
  </si>
  <si>
    <r>
      <rPr>
        <sz val="11"/>
        <rFont val="Times New Roman"/>
        <family val="1"/>
        <charset val="204"/>
      </rPr>
      <t>4.18.1</t>
    </r>
  </si>
  <si>
    <r>
      <rPr>
        <sz val="11"/>
        <rFont val="Times New Roman"/>
        <family val="1"/>
        <charset val="204"/>
      </rPr>
      <t>4.18.2</t>
    </r>
  </si>
  <si>
    <r>
      <rPr>
        <sz val="11"/>
        <rFont val="Times New Roman"/>
        <family val="1"/>
        <charset val="204"/>
      </rPr>
      <t>4.18.3</t>
    </r>
  </si>
  <si>
    <r>
      <rPr>
        <sz val="11"/>
        <rFont val="Times New Roman"/>
        <family val="1"/>
        <charset val="204"/>
      </rPr>
      <t>4.18.4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</si>
  <si>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</si>
  <si>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</si>
  <si>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</si>
  <si>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</si>
  <si>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</si>
  <si>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4.18.5</t>
    </r>
  </si>
  <si>
    <r>
      <rPr>
        <sz val="11"/>
        <rFont val="Times New Roman"/>
        <family val="1"/>
        <charset val="204"/>
      </rPr>
      <t>4.18.6</t>
    </r>
  </si>
  <si>
    <r>
      <rPr>
        <sz val="11"/>
        <rFont val="Times New Roman"/>
        <family val="1"/>
        <charset val="204"/>
      </rPr>
      <t>4.18.7</t>
    </r>
  </si>
  <si>
    <r>
      <rPr>
        <sz val="11"/>
        <rFont val="Times New Roman"/>
        <family val="1"/>
        <charset val="204"/>
      </rPr>
      <t>4.18.8</t>
    </r>
  </si>
  <si>
    <r>
      <rPr>
        <sz val="11"/>
        <rFont val="Times New Roman"/>
        <family val="1"/>
        <charset val="204"/>
      </rPr>
      <t>4.18.9</t>
    </r>
  </si>
  <si>
    <r>
      <rPr>
        <sz val="11"/>
        <rFont val="Times New Roman"/>
        <family val="1"/>
        <charset val="204"/>
      </rPr>
      <t>4.18.9.1</t>
    </r>
  </si>
  <si>
    <r>
      <rPr>
        <sz val="11"/>
        <rFont val="Times New Roman"/>
        <family val="1"/>
        <charset val="204"/>
      </rPr>
      <t>4.18.9.2</t>
    </r>
  </si>
  <si>
    <r>
      <rPr>
        <sz val="11"/>
        <rFont val="Times New Roman"/>
        <family val="1"/>
        <charset val="204"/>
      </rPr>
      <t>4.18.9.3</t>
    </r>
  </si>
  <si>
    <r>
      <rPr>
        <sz val="11"/>
        <rFont val="Times New Roman"/>
        <family val="1"/>
        <charset val="204"/>
      </rPr>
      <t>4.18.9.4</t>
    </r>
  </si>
  <si>
    <r>
      <rPr>
        <sz val="11"/>
        <rFont val="Times New Roman"/>
        <family val="1"/>
        <charset val="204"/>
      </rPr>
      <t>4.18.9.5</t>
    </r>
  </si>
  <si>
    <r>
      <rPr>
        <sz val="11"/>
        <rFont val="Times New Roman"/>
        <family val="1"/>
        <charset val="204"/>
      </rPr>
      <t>4.18.9.6</t>
    </r>
  </si>
  <si>
    <r>
      <rPr>
        <sz val="11"/>
        <rFont val="Times New Roman"/>
        <family val="1"/>
        <charset val="204"/>
      </rPr>
      <t>4.18.9.7</t>
    </r>
  </si>
  <si>
    <r>
      <rPr>
        <sz val="11"/>
        <rFont val="Times New Roman"/>
        <family val="1"/>
        <charset val="204"/>
      </rPr>
      <t>4.18.9.8</t>
    </r>
  </si>
  <si>
    <r>
      <rPr>
        <sz val="11"/>
        <rFont val="Times New Roman"/>
        <family val="1"/>
        <charset val="204"/>
      </rPr>
      <t>4.18.10</t>
    </r>
  </si>
  <si>
    <r>
      <rPr>
        <sz val="11"/>
        <rFont val="Times New Roman"/>
        <family val="1"/>
        <charset val="204"/>
      </rPr>
      <t>4.18.10.1</t>
    </r>
  </si>
  <si>
    <r>
      <rPr>
        <sz val="11"/>
        <rFont val="Times New Roman"/>
        <family val="1"/>
        <charset val="204"/>
      </rPr>
      <t>4.18.10.2</t>
    </r>
  </si>
  <si>
    <r>
      <rPr>
        <sz val="11"/>
        <rFont val="Times New Roman"/>
        <family val="1"/>
        <charset val="204"/>
      </rPr>
      <t>4.18.10.3</t>
    </r>
  </si>
  <si>
    <r>
      <rPr>
        <sz val="11"/>
        <rFont val="Times New Roman"/>
        <family val="1"/>
        <charset val="204"/>
      </rPr>
      <t>4.18.10.4</t>
    </r>
  </si>
  <si>
    <r>
      <rPr>
        <sz val="11"/>
        <rFont val="Times New Roman"/>
        <family val="1"/>
        <charset val="204"/>
      </rPr>
      <t>стоимость отдельной медицинской услуги, включенной в счет, учтена в тарифе на оплату медицинской помощи другой услуги, также предъявленной к оплате медицинской организацией,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</si>
  <si>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</si>
  <si>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</si>
  <si>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стоимость медицинской услуги включена в норматив финансового обеспечения оплаты медицинской помощи, оказанной амбулаторно, на прикрепленное население, застрахованное по ОМС, всего, в том числе:</t>
    </r>
  </si>
  <si>
    <r>
      <rPr>
        <sz val="11"/>
        <rFont val="Times New Roman"/>
        <family val="1"/>
        <charset val="204"/>
      </rPr>
      <t>4.18.10.5</t>
    </r>
  </si>
  <si>
    <r>
      <rPr>
        <sz val="11"/>
        <rFont val="Times New Roman"/>
        <family val="1"/>
        <charset val="204"/>
      </rPr>
      <t>4.18.10.6</t>
    </r>
  </si>
  <si>
    <r>
      <rPr>
        <sz val="11"/>
        <rFont val="Times New Roman"/>
        <family val="1"/>
        <charset val="204"/>
      </rPr>
      <t>4.18.10.7</t>
    </r>
  </si>
  <si>
    <r>
      <rPr>
        <sz val="11"/>
        <rFont val="Times New Roman"/>
        <family val="1"/>
        <charset val="204"/>
      </rPr>
      <t>4.18.10.8</t>
    </r>
  </si>
  <si>
    <r>
      <rPr>
        <sz val="11"/>
        <rFont val="Times New Roman"/>
        <family val="1"/>
        <charset val="204"/>
      </rPr>
      <t>4.18.11</t>
    </r>
  </si>
  <si>
    <r>
      <rPr>
        <sz val="11"/>
        <rFont val="Times New Roman"/>
        <family val="1"/>
        <charset val="204"/>
      </rPr>
      <t>4.18.11.1</t>
    </r>
  </si>
  <si>
    <r>
      <rPr>
        <sz val="11"/>
        <rFont val="Times New Roman"/>
        <family val="1"/>
        <charset val="204"/>
      </rPr>
      <t>4.18.11.2</t>
    </r>
  </si>
  <si>
    <r>
      <rPr>
        <sz val="11"/>
        <rFont val="Times New Roman"/>
        <family val="1"/>
        <charset val="204"/>
      </rPr>
      <t>4.18.11.3</t>
    </r>
  </si>
  <si>
    <r>
      <rPr>
        <sz val="11"/>
        <rFont val="Times New Roman"/>
        <family val="1"/>
        <charset val="204"/>
      </rPr>
      <t>4.18.11.4</t>
    </r>
  </si>
  <si>
    <r>
      <rPr>
        <sz val="11"/>
        <rFont val="Times New Roman"/>
        <family val="1"/>
        <charset val="204"/>
      </rPr>
      <t>4.18.11.5</t>
    </r>
  </si>
  <si>
    <r>
      <rPr>
        <sz val="11"/>
        <rFont val="Times New Roman"/>
        <family val="1"/>
        <charset val="204"/>
      </rPr>
      <t>4.18.11.6</t>
    </r>
  </si>
  <si>
    <r>
      <rPr>
        <sz val="11"/>
        <rFont val="Times New Roman"/>
        <family val="1"/>
        <charset val="204"/>
      </rPr>
      <t>4.18.11.7</t>
    </r>
  </si>
  <si>
    <r>
      <rPr>
        <sz val="11"/>
        <rFont val="Times New Roman"/>
        <family val="1"/>
        <charset val="204"/>
      </rPr>
      <t>4.18.11.8</t>
    </r>
  </si>
  <si>
    <r>
      <rPr>
        <sz val="11"/>
        <rFont val="Times New Roman"/>
        <family val="1"/>
        <charset val="204"/>
      </rPr>
      <t>4.18.12</t>
    </r>
  </si>
  <si>
    <r>
      <rPr>
        <sz val="11"/>
        <rFont val="Times New Roman"/>
        <family val="1"/>
        <charset val="204"/>
      </rPr>
      <t>4.18.12.1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</si>
  <si>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</si>
  <si>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</si>
  <si>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медицинской помощи, оказанной амбулаторно, в период пребывания застрахованного лица в условиях стационара (кроме дня поступления и выписки из стационара, а также оказания медицинской помощи (консультаций) в других медицинских организациях в экстренной и неотложной форме),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</si>
  <si>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</si>
  <si>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</si>
  <si>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нескольких страховых случаев, при которых медицинская помощь оказана застрахованному лицу стационарно в один период оплаты с пересечением или совпадением сроков лечения, всего, в том числе:</t>
    </r>
  </si>
  <si>
    <r>
      <rPr>
        <sz val="11"/>
        <rFont val="Times New Roman"/>
        <family val="1"/>
        <charset val="204"/>
      </rPr>
      <t>4.18.12.2</t>
    </r>
  </si>
  <si>
    <r>
      <rPr>
        <sz val="11"/>
        <rFont val="Times New Roman"/>
        <family val="1"/>
        <charset val="204"/>
      </rPr>
      <t>4.18.12.3</t>
    </r>
  </si>
  <si>
    <r>
      <rPr>
        <sz val="11"/>
        <rFont val="Times New Roman"/>
        <family val="1"/>
        <charset val="204"/>
      </rPr>
      <t>4.18.12.4</t>
    </r>
  </si>
  <si>
    <r>
      <rPr>
        <sz val="11"/>
        <rFont val="Times New Roman"/>
        <family val="1"/>
        <charset val="204"/>
      </rPr>
      <t>4.18.12.5</t>
    </r>
  </si>
  <si>
    <r>
      <rPr>
        <sz val="11"/>
        <rFont val="Times New Roman"/>
        <family val="1"/>
        <charset val="204"/>
      </rPr>
      <t>4.18.12.6</t>
    </r>
  </si>
  <si>
    <r>
      <rPr>
        <sz val="11"/>
        <rFont val="Times New Roman"/>
        <family val="1"/>
        <charset val="204"/>
      </rPr>
      <t>4.18.12.7</t>
    </r>
  </si>
  <si>
    <r>
      <rPr>
        <sz val="11"/>
        <rFont val="Times New Roman"/>
        <family val="1"/>
        <charset val="204"/>
      </rPr>
      <t>4.18.12.8</t>
    </r>
  </si>
  <si>
    <r>
      <rPr>
        <sz val="11"/>
        <rFont val="Times New Roman"/>
        <family val="1"/>
        <charset val="204"/>
      </rPr>
      <t>4.18.13</t>
    </r>
  </si>
  <si>
    <r>
      <rPr>
        <sz val="11"/>
        <rFont val="Times New Roman"/>
        <family val="1"/>
        <charset val="204"/>
      </rPr>
      <t>4.18.13.1</t>
    </r>
  </si>
  <si>
    <r>
      <rPr>
        <sz val="11"/>
        <rFont val="Times New Roman"/>
        <family val="1"/>
        <charset val="204"/>
      </rPr>
      <t>4.18.13.2</t>
    </r>
  </si>
  <si>
    <r>
      <rPr>
        <sz val="11"/>
        <rFont val="Times New Roman"/>
        <family val="1"/>
        <charset val="204"/>
      </rPr>
      <t>4.18.13.3</t>
    </r>
  </si>
  <si>
    <r>
      <rPr>
        <sz val="11"/>
        <rFont val="Times New Roman"/>
        <family val="1"/>
        <charset val="204"/>
      </rPr>
      <t>4.18.13.4</t>
    </r>
  </si>
  <si>
    <r>
      <rPr>
        <sz val="11"/>
        <rFont val="Times New Roman"/>
        <family val="1"/>
        <charset val="204"/>
      </rPr>
      <t>4.18.13.5</t>
    </r>
  </si>
  <si>
    <r>
      <rPr>
        <sz val="11"/>
        <rFont val="Times New Roman"/>
        <family val="1"/>
        <charset val="204"/>
      </rPr>
      <t>4.18.14</t>
    </r>
  </si>
  <si>
    <r>
      <rPr>
        <sz val="11"/>
        <rFont val="Times New Roman"/>
        <family val="1"/>
        <charset val="204"/>
      </rPr>
      <t>4.18.14.1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</si>
  <si>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</si>
  <si>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</si>
  <si>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4.18.14.2</t>
    </r>
  </si>
  <si>
    <r>
      <rPr>
        <sz val="11"/>
        <rFont val="Times New Roman"/>
        <family val="1"/>
        <charset val="204"/>
      </rPr>
      <t>4.18.14.3</t>
    </r>
  </si>
  <si>
    <r>
      <rPr>
        <sz val="11"/>
        <rFont val="Times New Roman"/>
        <family val="1"/>
        <charset val="204"/>
      </rPr>
      <t>4.18.14.4</t>
    </r>
  </si>
  <si>
    <r>
      <rPr>
        <sz val="11"/>
        <rFont val="Times New Roman"/>
        <family val="1"/>
        <charset val="204"/>
      </rPr>
      <t>4.18.14.5</t>
    </r>
  </si>
  <si>
    <r>
      <rPr>
        <sz val="11"/>
        <rFont val="Times New Roman"/>
        <family val="1"/>
        <charset val="204"/>
      </rPr>
      <t>Количество проведенного МЭК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</si>
  <si>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</si>
  <si>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</si>
  <si>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b/>
        <sz val="8"/>
        <rFont val="Courier New"/>
        <family val="3"/>
        <charset val="204"/>
      </rPr>
      <t xml:space="preserve">О и о </t>
    </r>
    <r>
      <rPr>
        <b/>
        <sz val="8"/>
        <rFont val="Courier New"/>
        <family val="3"/>
        <charset val="204"/>
      </rPr>
      <t>CQ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</si>
  <si>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</si>
  <si>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I Всего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</si>
  <si>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</si>
  <si>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! вне медицинской организации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</si>
  <si>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</si>
  <si>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</si>
  <si>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</si>
  <si>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</si>
  <si>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</si>
  <si>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</si>
  <si>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</si>
  <si>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</si>
  <si>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</si>
  <si>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</si>
  <si>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</si>
  <si>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</si>
  <si>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</si>
  <si>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</si>
  <si>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</si>
  <si>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</si>
  <si>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</si>
  <si>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</si>
  <si>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</si>
  <si>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</si>
  <si>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</si>
  <si>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</si>
  <si>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</si>
  <si>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</si>
  <si>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</si>
  <si>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</si>
  <si>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</si>
  <si>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</si>
  <si>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</si>
  <si>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</si>
  <si>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</si>
  <si>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</si>
  <si>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</si>
  <si>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</si>
  <si>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</si>
  <si>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</si>
  <si>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</si>
  <si>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</si>
  <si>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</si>
  <si>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</si>
  <si>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</si>
  <si>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</si>
  <si>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</si>
  <si>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</si>
  <si>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</si>
  <si>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</si>
  <si>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</si>
  <si>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4.12.14.2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</si>
  <si>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</si>
  <si>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</si>
  <si>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</si>
  <si>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</si>
  <si>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</si>
  <si>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</si>
  <si>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</si>
  <si>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</si>
  <si>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</si>
  <si>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</si>
  <si>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</si>
  <si>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</si>
  <si>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</si>
  <si>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</si>
  <si>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</si>
  <si>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</si>
  <si>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</si>
  <si>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</si>
  <si>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</si>
  <si>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</si>
  <si>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</si>
  <si>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</si>
  <si>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</si>
  <si>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</si>
  <si>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</si>
  <si>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</si>
  <si>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</si>
  <si>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</si>
  <si>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</si>
  <si>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</si>
  <si>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</si>
  <si>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</si>
  <si>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</si>
  <si>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t>Приложение N 1</t>
  </si>
  <si>
    <t>к приказу Федерального фонда</t>
  </si>
  <si>
    <t>обязательного медицинского страхования</t>
  </si>
  <si>
    <t>от 30 июля 2024 г. N 118н</t>
  </si>
  <si>
    <t>Форма</t>
  </si>
  <si>
    <t>Отчетность N ЗПЗ</t>
  </si>
  <si>
    <t>"Организация защиты прав застрахованных лиц в сфере</t>
  </si>
  <si>
    <t>обязательного медицинского страхования"</t>
  </si>
  <si>
    <t>Таблица 1</t>
  </si>
  <si>
    <t>Обращения застрахованных лиц</t>
  </si>
  <si>
    <t>Таблица 2</t>
  </si>
  <si>
    <t>Досудебная и судебная защита прав застрахованных лиц</t>
  </si>
  <si>
    <t>Таблица 3</t>
  </si>
  <si>
    <t xml:space="preserve">Досудебная и судебная защита прав застрахованных лиц
по причинам обращений, признанным обоснованными
</t>
  </si>
  <si>
    <t>Таблица 4</t>
  </si>
  <si>
    <t xml:space="preserve">Возмещение расходов на оплату оказанной медицинской
помощи застрахованному лицу вследствие причинения вреда
его здоровью (иски в порядке регресса)
</t>
  </si>
  <si>
    <t>Таблица 5</t>
  </si>
  <si>
    <t>Результаты медико-экономического контроля</t>
  </si>
  <si>
    <t>Таблица 5А</t>
  </si>
  <si>
    <t xml:space="preserve">Результаты медико-экономического контроля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</si>
  <si>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6</t>
  </si>
  <si>
    <t xml:space="preserve">                                  Результаты медико-экономической экспертизы</t>
  </si>
  <si>
    <t>Таблица 6А</t>
  </si>
  <si>
    <t xml:space="preserve">Результаты медико-экономической экспертизы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</si>
  <si>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7</t>
  </si>
  <si>
    <t>Результаты экспертизы качества медицинской помощи</t>
  </si>
  <si>
    <t>Таблица 7А</t>
  </si>
  <si>
    <t xml:space="preserve">Результаты экспертизы качества медицинской помощи,
оказанной застрахованным лицам за пределами территории
субъекта Российской Федерации, в котором выдан
полис ОМС
</t>
  </si>
  <si>
    <t>Таблица 8</t>
  </si>
  <si>
    <t xml:space="preserve">Финансовые результаты контроля объемов, сроков, качества
и условий предоставления медицинской помощи по ОМС
</t>
  </si>
  <si>
    <t>Финансовые результаты контроля объемов, сроков,</t>
  </si>
  <si>
    <t>Таблица 8А</t>
  </si>
  <si>
    <t>качества и условий предоставления медицинской помощи</t>
  </si>
  <si>
    <t>за пределами территории субъекта Российской Федерации,</t>
  </si>
  <si>
    <t>в котором выдан полис ОМС</t>
  </si>
  <si>
    <t>Кадры, осуществляющие деятельность в сфере</t>
  </si>
  <si>
    <t>Таблица 9</t>
  </si>
  <si>
    <t>обязательного медицинского страхования, и их</t>
  </si>
  <si>
    <t>квалификационная характеристика</t>
  </si>
  <si>
    <t>Информирование и информационное сопровождение</t>
  </si>
  <si>
    <t>Таблица 10</t>
  </si>
  <si>
    <t>застрахованных лиц</t>
  </si>
  <si>
    <t>гр.3</t>
  </si>
  <si>
    <t>гр.7</t>
  </si>
  <si>
    <t>при установлении неверного диагноза</t>
  </si>
  <si>
    <t>графа</t>
  </si>
  <si>
    <t>3=4+5+6+8</t>
  </si>
  <si>
    <t>10=11+12+13+15</t>
  </si>
  <si>
    <t>3&lt;=4</t>
  </si>
  <si>
    <t>гр.4</t>
  </si>
  <si>
    <t>гр.5</t>
  </si>
  <si>
    <t>гр.6</t>
  </si>
  <si>
    <t>гр.8</t>
  </si>
  <si>
    <t>графа 3=5+7</t>
  </si>
  <si>
    <t>графа 4=6+8</t>
  </si>
  <si>
    <r>
      <rPr>
        <sz val="11"/>
        <color rgb="FFFF0000"/>
        <rFont val="Times New Roman"/>
        <family val="1"/>
        <charset val="204"/>
      </rPr>
      <t>6.10.14</t>
    </r>
  </si>
  <si>
    <t>в связи с невыполнением, несвоевременным или ненадлежащим выполнением диагностических и (или) лечебных мероприятий,оперативных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</si>
  <si>
    <t>6.10.11.5</t>
  </si>
  <si>
    <t>6.24.9.1.5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</si>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</sst>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 x14ac:knownFonts="1">
    <font>
      <sz val="10"/>
      <name val="Arial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Courier New"/>
      <family val="3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left" vertical="top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justify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164" fontId="10" fillId="0" borderId="0" xfId="0" applyNumberFormat="1" applyFont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10" fillId="3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2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3" fontId="10" fillId="2" borderId="0" xfId="0" applyNumberFormat="1" applyFont="1" applyFill="1" applyAlignment="1">
      <alignment vertical="top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 indent="2"/>
    </xf>
    <xf numFmtId="0" fontId="0" fillId="5" borderId="1" xfId="0" applyFill="1" applyBorder="1" applyAlignment="1">
      <alignment horizontal="justify" vertical="top"/>
    </xf>
    <xf numFmtId="0" fontId="0" fillId="6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6"/>
  <sheetViews>
    <sheetView view="pageBreakPreview" zoomScale="55" zoomScaleNormal="70" zoomScaleSheetLayoutView="55" workbookViewId="0">
      <pane xSplit="1" ySplit="21" topLeftCell="D22" activePane="bottomRight" state="frozen"/>
      <selection pane="topRight" activeCell="B1" sqref="B1"/>
      <selection pane="bottomLeft" activeCell="A22" sqref="A22"/>
      <selection pane="bottomRight" activeCell="K1" sqref="K1:AI1048576"/>
    </sheetView>
  </sheetViews>
  <sheetFormatPr defaultRowHeight="12.75" x14ac:dyDescent="0.2"/>
  <cols>
    <col min="1" max="1" width="92.42578125" customWidth="1"/>
    <col min="2" max="2" width="17" style="12" customWidth="1"/>
    <col min="3" max="3" width="17.28515625" style="12" customWidth="1"/>
    <col min="4" max="4" width="14.42578125" style="12" customWidth="1"/>
    <col min="5" max="5" width="17.42578125" style="12" customWidth="1"/>
    <col min="6" max="6" width="10.42578125" style="12" customWidth="1"/>
    <col min="7" max="7" width="16.28515625" style="12" customWidth="1"/>
    <col min="8" max="8" width="21" style="12" customWidth="1"/>
    <col min="9" max="10" width="10.7109375" style="12" customWidth="1"/>
  </cols>
  <sheetData>
    <row r="1" spans="1:10" ht="15.75" x14ac:dyDescent="0.2">
      <c r="A1" s="30"/>
      <c r="B1" s="30"/>
      <c r="C1" s="30"/>
      <c r="D1" s="30"/>
      <c r="E1" s="30"/>
      <c r="F1" s="31"/>
      <c r="G1" s="31" t="s">
        <v>2876</v>
      </c>
      <c r="H1" s="30"/>
      <c r="I1" s="30"/>
      <c r="J1" s="30"/>
    </row>
    <row r="2" spans="1:10" ht="15.75" x14ac:dyDescent="0.2">
      <c r="A2" s="30"/>
      <c r="B2" s="30"/>
      <c r="C2" s="30"/>
      <c r="D2" s="30"/>
      <c r="E2" s="30"/>
      <c r="F2" s="31"/>
      <c r="G2" s="31" t="s">
        <v>2877</v>
      </c>
      <c r="H2" s="30"/>
      <c r="I2" s="30"/>
      <c r="J2" s="30"/>
    </row>
    <row r="3" spans="1:10" ht="15.75" x14ac:dyDescent="0.2">
      <c r="A3" s="30"/>
      <c r="B3" s="30"/>
      <c r="C3" s="30"/>
      <c r="D3" s="30"/>
      <c r="E3" s="30"/>
      <c r="F3" s="31"/>
      <c r="G3" s="31" t="s">
        <v>2878</v>
      </c>
      <c r="H3" s="30"/>
      <c r="I3" s="30"/>
      <c r="J3" s="30"/>
    </row>
    <row r="4" spans="1:10" ht="15.75" x14ac:dyDescent="0.2">
      <c r="A4" s="30"/>
      <c r="B4" s="30"/>
      <c r="C4" s="30"/>
      <c r="D4" s="30"/>
      <c r="E4" s="30"/>
      <c r="F4" s="31"/>
      <c r="G4" s="31" t="s">
        <v>2879</v>
      </c>
      <c r="H4" s="30"/>
      <c r="I4" s="30"/>
      <c r="J4" s="30"/>
    </row>
    <row r="5" spans="1:10" ht="15.75" x14ac:dyDescent="0.2">
      <c r="A5" s="30"/>
      <c r="B5" s="30"/>
      <c r="C5" s="30"/>
      <c r="D5" s="30"/>
      <c r="E5" s="30"/>
      <c r="F5" s="30"/>
      <c r="G5" s="31"/>
      <c r="H5" s="30"/>
      <c r="I5" s="30"/>
      <c r="J5" s="30"/>
    </row>
    <row r="6" spans="1:10" ht="15.75" x14ac:dyDescent="0.2">
      <c r="A6" s="30"/>
      <c r="B6" s="30"/>
      <c r="C6" s="30"/>
      <c r="D6" s="30"/>
      <c r="E6" s="30"/>
      <c r="F6" s="30"/>
      <c r="G6" s="31" t="s">
        <v>2880</v>
      </c>
      <c r="H6" s="30"/>
      <c r="I6" s="30"/>
      <c r="J6" s="30"/>
    </row>
    <row r="7" spans="1:10" x14ac:dyDescent="0.2">
      <c r="A7" s="30"/>
      <c r="B7" s="30"/>
      <c r="C7" s="30"/>
      <c r="D7" s="30"/>
      <c r="E7" s="30"/>
      <c r="F7" s="30"/>
      <c r="G7" s="32"/>
      <c r="H7" s="30"/>
      <c r="I7" s="30"/>
      <c r="J7" s="30"/>
    </row>
    <row r="8" spans="1:10" ht="15.75" x14ac:dyDescent="0.2">
      <c r="A8" s="82" t="s">
        <v>2881</v>
      </c>
      <c r="B8" s="82"/>
      <c r="C8" s="82"/>
      <c r="D8" s="82"/>
      <c r="E8" s="82"/>
      <c r="F8" s="82"/>
      <c r="G8" s="82"/>
      <c r="H8" s="82"/>
      <c r="I8" s="30"/>
      <c r="J8" s="30"/>
    </row>
    <row r="9" spans="1:10" ht="15.75" x14ac:dyDescent="0.2">
      <c r="A9" s="82" t="s">
        <v>2882</v>
      </c>
      <c r="B9" s="82"/>
      <c r="C9" s="82"/>
      <c r="D9" s="82"/>
      <c r="E9" s="82"/>
      <c r="F9" s="82"/>
      <c r="G9" s="82"/>
      <c r="H9" s="82"/>
      <c r="I9" s="30"/>
      <c r="J9" s="30"/>
    </row>
    <row r="10" spans="1:10" ht="15.75" x14ac:dyDescent="0.2">
      <c r="A10" s="82" t="s">
        <v>2883</v>
      </c>
      <c r="B10" s="82"/>
      <c r="C10" s="82"/>
      <c r="D10" s="82"/>
      <c r="E10" s="82"/>
      <c r="F10" s="82"/>
      <c r="G10" s="82"/>
      <c r="H10" s="82"/>
      <c r="I10" s="30"/>
      <c r="J10" s="30"/>
    </row>
    <row r="11" spans="1:10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15.75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2884</v>
      </c>
    </row>
    <row r="14" spans="1:10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5.75" x14ac:dyDescent="0.2">
      <c r="A15" s="82" t="s">
        <v>2885</v>
      </c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">
      <c r="A17" s="83" t="s">
        <v>16</v>
      </c>
      <c r="B17" s="83" t="s">
        <v>2306</v>
      </c>
      <c r="C17" s="83" t="s">
        <v>17</v>
      </c>
      <c r="D17" s="83" t="s">
        <v>18</v>
      </c>
      <c r="E17" s="83"/>
      <c r="F17" s="83"/>
      <c r="G17" s="83"/>
      <c r="H17" s="83"/>
      <c r="I17" s="83"/>
      <c r="J17" s="83"/>
    </row>
    <row r="18" spans="1:10" ht="15.75" customHeight="1" x14ac:dyDescent="0.2">
      <c r="A18" s="83"/>
      <c r="B18" s="83"/>
      <c r="C18" s="83"/>
      <c r="D18" s="83" t="s">
        <v>19</v>
      </c>
      <c r="E18" s="83"/>
      <c r="F18" s="83"/>
      <c r="G18" s="83" t="s">
        <v>20</v>
      </c>
      <c r="H18" s="83"/>
      <c r="I18" s="83"/>
      <c r="J18" s="83"/>
    </row>
    <row r="19" spans="1:10" x14ac:dyDescent="0.2">
      <c r="A19" s="83"/>
      <c r="B19" s="83"/>
      <c r="C19" s="83"/>
      <c r="D19" s="83" t="s">
        <v>2310</v>
      </c>
      <c r="E19" s="83" t="s">
        <v>646</v>
      </c>
      <c r="F19" s="83"/>
      <c r="G19" s="83" t="s">
        <v>2310</v>
      </c>
      <c r="H19" s="83" t="s">
        <v>646</v>
      </c>
      <c r="I19" s="83"/>
      <c r="J19" s="83"/>
    </row>
    <row r="20" spans="1:10" ht="45" x14ac:dyDescent="0.2">
      <c r="A20" s="83"/>
      <c r="B20" s="83"/>
      <c r="C20" s="83"/>
      <c r="D20" s="83"/>
      <c r="E20" s="2" t="s">
        <v>21</v>
      </c>
      <c r="F20" s="2" t="s">
        <v>22</v>
      </c>
      <c r="G20" s="83"/>
      <c r="H20" s="2" t="s">
        <v>21</v>
      </c>
      <c r="I20" s="2" t="s">
        <v>23</v>
      </c>
      <c r="J20" s="2" t="s">
        <v>24</v>
      </c>
    </row>
    <row r="21" spans="1:10" ht="15" x14ac:dyDescent="0.2">
      <c r="A21" s="2" t="s">
        <v>2305</v>
      </c>
      <c r="B21" s="2" t="s">
        <v>2307</v>
      </c>
      <c r="C21" s="2" t="s">
        <v>2309</v>
      </c>
      <c r="D21" s="2" t="s">
        <v>2311</v>
      </c>
      <c r="E21" s="2" t="s">
        <v>2312</v>
      </c>
      <c r="F21" s="2" t="s">
        <v>2314</v>
      </c>
      <c r="G21" s="2" t="s">
        <v>2315</v>
      </c>
      <c r="H21" s="2" t="s">
        <v>2316</v>
      </c>
      <c r="I21" s="2" t="s">
        <v>2317</v>
      </c>
      <c r="J21" s="2" t="s">
        <v>2318</v>
      </c>
    </row>
    <row r="22" spans="1:10" ht="15" x14ac:dyDescent="0.2">
      <c r="A22" s="5" t="s">
        <v>25</v>
      </c>
      <c r="B22" s="2" t="s">
        <v>2305</v>
      </c>
      <c r="C22" s="2">
        <v>2663</v>
      </c>
      <c r="D22" s="2">
        <v>0</v>
      </c>
      <c r="E22" s="2">
        <v>0</v>
      </c>
      <c r="F22" s="2">
        <v>0</v>
      </c>
      <c r="G22" s="2">
        <v>2663</v>
      </c>
      <c r="H22" s="2">
        <v>2427</v>
      </c>
      <c r="I22" s="2">
        <v>236</v>
      </c>
      <c r="J22" s="2">
        <v>28</v>
      </c>
    </row>
    <row r="23" spans="1:10" ht="15" x14ac:dyDescent="0.2">
      <c r="A23" s="5" t="s">
        <v>26</v>
      </c>
      <c r="B23" s="2" t="s">
        <v>2307</v>
      </c>
      <c r="C23" s="2">
        <v>7148</v>
      </c>
      <c r="D23" s="2">
        <v>0</v>
      </c>
      <c r="E23" s="62" t="s">
        <v>2935</v>
      </c>
      <c r="F23" s="2">
        <v>0</v>
      </c>
      <c r="G23" s="2">
        <v>7148</v>
      </c>
      <c r="H23" s="62" t="s">
        <v>2935</v>
      </c>
      <c r="I23" s="2">
        <v>7148</v>
      </c>
      <c r="J23" s="62" t="s">
        <v>2935</v>
      </c>
    </row>
    <row r="24" spans="1:10" ht="45" x14ac:dyDescent="0.2">
      <c r="A24" s="18" t="s">
        <v>27</v>
      </c>
      <c r="B24" s="2" t="s">
        <v>2308</v>
      </c>
      <c r="C24" s="2">
        <v>3544</v>
      </c>
      <c r="D24" s="2">
        <v>0</v>
      </c>
      <c r="E24" s="62" t="s">
        <v>2935</v>
      </c>
      <c r="F24" s="2">
        <v>0</v>
      </c>
      <c r="G24" s="2">
        <v>3544</v>
      </c>
      <c r="H24" s="62" t="s">
        <v>2935</v>
      </c>
      <c r="I24" s="2">
        <v>3544</v>
      </c>
      <c r="J24" s="62" t="s">
        <v>2935</v>
      </c>
    </row>
    <row r="25" spans="1:10" ht="30" x14ac:dyDescent="0.2">
      <c r="A25" s="5" t="s">
        <v>28</v>
      </c>
      <c r="B25" s="2" t="s">
        <v>2319</v>
      </c>
      <c r="C25" s="2">
        <v>249</v>
      </c>
      <c r="D25" s="2">
        <v>0</v>
      </c>
      <c r="E25" s="62" t="s">
        <v>2935</v>
      </c>
      <c r="F25" s="2">
        <v>0</v>
      </c>
      <c r="G25" s="2">
        <v>249</v>
      </c>
      <c r="H25" s="62" t="s">
        <v>2935</v>
      </c>
      <c r="I25" s="2">
        <v>249</v>
      </c>
      <c r="J25" s="62" t="s">
        <v>2935</v>
      </c>
    </row>
    <row r="26" spans="1:10" ht="30" x14ac:dyDescent="0.2">
      <c r="A26" s="5" t="s">
        <v>29</v>
      </c>
      <c r="B26" s="2" t="s">
        <v>2320</v>
      </c>
      <c r="C26" s="2">
        <v>2162</v>
      </c>
      <c r="D26" s="2">
        <v>0</v>
      </c>
      <c r="E26" s="62" t="s">
        <v>2935</v>
      </c>
      <c r="F26" s="2">
        <v>0</v>
      </c>
      <c r="G26" s="2">
        <v>2162</v>
      </c>
      <c r="H26" s="62" t="s">
        <v>2935</v>
      </c>
      <c r="I26" s="2">
        <v>2162</v>
      </c>
      <c r="J26" s="62" t="s">
        <v>2935</v>
      </c>
    </row>
    <row r="27" spans="1:10" ht="30" x14ac:dyDescent="0.25">
      <c r="A27" s="6" t="s">
        <v>30</v>
      </c>
      <c r="B27" s="2" t="s">
        <v>2321</v>
      </c>
      <c r="C27" s="2">
        <v>89</v>
      </c>
      <c r="D27" s="2">
        <v>0</v>
      </c>
      <c r="E27" s="62" t="s">
        <v>2935</v>
      </c>
      <c r="F27" s="2">
        <v>0</v>
      </c>
      <c r="G27" s="2">
        <v>89</v>
      </c>
      <c r="H27" s="62" t="s">
        <v>2935</v>
      </c>
      <c r="I27" s="2">
        <v>89</v>
      </c>
      <c r="J27" s="62" t="s">
        <v>2935</v>
      </c>
    </row>
    <row r="28" spans="1:10" ht="28.5" customHeight="1" x14ac:dyDescent="0.25">
      <c r="A28" s="6" t="s">
        <v>31</v>
      </c>
      <c r="B28" s="2" t="s">
        <v>2322</v>
      </c>
      <c r="C28" s="2">
        <v>0</v>
      </c>
      <c r="D28" s="2">
        <v>0</v>
      </c>
      <c r="E28" s="62" t="s">
        <v>2935</v>
      </c>
      <c r="F28" s="2">
        <v>0</v>
      </c>
      <c r="G28" s="2">
        <v>0</v>
      </c>
      <c r="H28" s="62" t="s">
        <v>2935</v>
      </c>
      <c r="I28" s="2">
        <v>0</v>
      </c>
      <c r="J28" s="62" t="s">
        <v>2935</v>
      </c>
    </row>
    <row r="29" spans="1:10" ht="15" x14ac:dyDescent="0.2">
      <c r="A29" s="5" t="s">
        <v>32</v>
      </c>
      <c r="B29" s="2" t="s">
        <v>2323</v>
      </c>
      <c r="C29" s="2">
        <v>1104</v>
      </c>
      <c r="D29" s="2">
        <v>0</v>
      </c>
      <c r="E29" s="62" t="s">
        <v>2935</v>
      </c>
      <c r="F29" s="2">
        <v>0</v>
      </c>
      <c r="G29" s="2">
        <v>1104</v>
      </c>
      <c r="H29" s="62" t="s">
        <v>2935</v>
      </c>
      <c r="I29" s="2">
        <v>1104</v>
      </c>
      <c r="J29" s="62" t="s">
        <v>2935</v>
      </c>
    </row>
    <row r="30" spans="1:10" ht="15" x14ac:dyDescent="0.2">
      <c r="A30" s="5" t="s">
        <v>33</v>
      </c>
      <c r="B30" s="2" t="s">
        <v>2309</v>
      </c>
      <c r="C30" s="2">
        <v>43</v>
      </c>
      <c r="D30" s="2">
        <v>0</v>
      </c>
      <c r="E30" s="62" t="s">
        <v>2935</v>
      </c>
      <c r="F30" s="2">
        <v>0</v>
      </c>
      <c r="G30" s="2">
        <v>43</v>
      </c>
      <c r="H30" s="62" t="s">
        <v>2935</v>
      </c>
      <c r="I30" s="2">
        <v>43</v>
      </c>
      <c r="J30" s="2">
        <v>18</v>
      </c>
    </row>
    <row r="31" spans="1:10" ht="15" x14ac:dyDescent="0.2">
      <c r="A31" s="5" t="s">
        <v>34</v>
      </c>
      <c r="B31" s="2" t="s">
        <v>2324</v>
      </c>
      <c r="C31" s="2">
        <v>31</v>
      </c>
      <c r="D31" s="2">
        <v>0</v>
      </c>
      <c r="E31" s="62" t="s">
        <v>2935</v>
      </c>
      <c r="F31" s="2">
        <v>0</v>
      </c>
      <c r="G31" s="2">
        <v>31</v>
      </c>
      <c r="H31" s="62" t="s">
        <v>2935</v>
      </c>
      <c r="I31" s="2">
        <v>31</v>
      </c>
      <c r="J31" s="2">
        <v>10</v>
      </c>
    </row>
    <row r="32" spans="1:10" ht="15" x14ac:dyDescent="0.2">
      <c r="A32" s="5" t="s">
        <v>35</v>
      </c>
      <c r="B32" s="2" t="s">
        <v>36</v>
      </c>
      <c r="C32" s="2">
        <v>0</v>
      </c>
      <c r="D32" s="2">
        <v>0</v>
      </c>
      <c r="E32" s="62" t="s">
        <v>2935</v>
      </c>
      <c r="F32" s="2">
        <v>0</v>
      </c>
      <c r="G32" s="2">
        <v>0</v>
      </c>
      <c r="H32" s="62" t="s">
        <v>2935</v>
      </c>
      <c r="I32" s="2">
        <v>0</v>
      </c>
      <c r="J32" s="2">
        <v>0</v>
      </c>
    </row>
    <row r="33" spans="1:10" ht="45" x14ac:dyDescent="0.2">
      <c r="A33" s="5" t="s">
        <v>37</v>
      </c>
      <c r="B33" s="2" t="s">
        <v>38</v>
      </c>
      <c r="C33" s="2">
        <v>0</v>
      </c>
      <c r="D33" s="2">
        <v>0</v>
      </c>
      <c r="E33" s="62" t="s">
        <v>2935</v>
      </c>
      <c r="F33" s="2">
        <v>0</v>
      </c>
      <c r="G33" s="2">
        <v>0</v>
      </c>
      <c r="H33" s="62" t="s">
        <v>2935</v>
      </c>
      <c r="I33" s="2">
        <v>0</v>
      </c>
      <c r="J33" s="2">
        <v>0</v>
      </c>
    </row>
    <row r="34" spans="1:10" ht="15" x14ac:dyDescent="0.25">
      <c r="A34" s="6" t="s">
        <v>39</v>
      </c>
      <c r="B34" s="2" t="s">
        <v>40</v>
      </c>
      <c r="C34" s="2">
        <v>0</v>
      </c>
      <c r="D34" s="2">
        <v>0</v>
      </c>
      <c r="E34" s="62" t="s">
        <v>2935</v>
      </c>
      <c r="F34" s="2">
        <v>0</v>
      </c>
      <c r="G34" s="2">
        <v>0</v>
      </c>
      <c r="H34" s="62" t="s">
        <v>2935</v>
      </c>
      <c r="I34" s="2">
        <v>0</v>
      </c>
      <c r="J34" s="2">
        <v>0</v>
      </c>
    </row>
    <row r="35" spans="1:10" ht="15" x14ac:dyDescent="0.25">
      <c r="A35" s="6" t="s">
        <v>41</v>
      </c>
      <c r="B35" s="2" t="s">
        <v>42</v>
      </c>
      <c r="C35" s="2">
        <v>0</v>
      </c>
      <c r="D35" s="2">
        <v>0</v>
      </c>
      <c r="E35" s="62" t="s">
        <v>2935</v>
      </c>
      <c r="F35" s="2">
        <v>0</v>
      </c>
      <c r="G35" s="2">
        <v>0</v>
      </c>
      <c r="H35" s="62" t="s">
        <v>2935</v>
      </c>
      <c r="I35" s="2">
        <v>0</v>
      </c>
      <c r="J35" s="2">
        <v>0</v>
      </c>
    </row>
    <row r="36" spans="1:10" ht="30" x14ac:dyDescent="0.2">
      <c r="A36" s="5" t="s">
        <v>43</v>
      </c>
      <c r="B36" s="2" t="s">
        <v>44</v>
      </c>
      <c r="C36" s="2">
        <v>0</v>
      </c>
      <c r="D36" s="2">
        <v>0</v>
      </c>
      <c r="E36" s="62" t="s">
        <v>2935</v>
      </c>
      <c r="F36" s="2">
        <v>0</v>
      </c>
      <c r="G36" s="2">
        <v>0</v>
      </c>
      <c r="H36" s="62" t="s">
        <v>2935</v>
      </c>
      <c r="I36" s="2">
        <v>0</v>
      </c>
      <c r="J36" s="2">
        <v>0</v>
      </c>
    </row>
    <row r="37" spans="1:10" ht="30" x14ac:dyDescent="0.25">
      <c r="A37" s="6" t="s">
        <v>45</v>
      </c>
      <c r="B37" s="2" t="s">
        <v>46</v>
      </c>
      <c r="C37" s="2">
        <v>0</v>
      </c>
      <c r="D37" s="2">
        <v>0</v>
      </c>
      <c r="E37" s="62" t="s">
        <v>2935</v>
      </c>
      <c r="F37" s="2">
        <v>0</v>
      </c>
      <c r="G37" s="2">
        <v>0</v>
      </c>
      <c r="H37" s="62" t="s">
        <v>2935</v>
      </c>
      <c r="I37" s="2">
        <v>0</v>
      </c>
      <c r="J37" s="2">
        <v>0</v>
      </c>
    </row>
    <row r="38" spans="1:10" ht="30" x14ac:dyDescent="0.25">
      <c r="A38" s="6" t="s">
        <v>47</v>
      </c>
      <c r="B38" s="2" t="s">
        <v>48</v>
      </c>
      <c r="C38" s="2">
        <v>0</v>
      </c>
      <c r="D38" s="2">
        <v>0</v>
      </c>
      <c r="E38" s="62" t="s">
        <v>2935</v>
      </c>
      <c r="F38" s="2">
        <v>0</v>
      </c>
      <c r="G38" s="2">
        <v>0</v>
      </c>
      <c r="H38" s="62" t="s">
        <v>2935</v>
      </c>
      <c r="I38" s="2">
        <v>0</v>
      </c>
      <c r="J38" s="2">
        <v>0</v>
      </c>
    </row>
    <row r="39" spans="1:10" ht="60" x14ac:dyDescent="0.2">
      <c r="A39" s="18" t="s">
        <v>49</v>
      </c>
      <c r="B39" s="2" t="s">
        <v>50</v>
      </c>
      <c r="C39" s="2">
        <v>0</v>
      </c>
      <c r="D39" s="2">
        <v>0</v>
      </c>
      <c r="E39" s="62" t="s">
        <v>2935</v>
      </c>
      <c r="F39" s="2">
        <v>0</v>
      </c>
      <c r="G39" s="2">
        <v>0</v>
      </c>
      <c r="H39" s="62" t="s">
        <v>2935</v>
      </c>
      <c r="I39" s="2">
        <v>0</v>
      </c>
      <c r="J39" s="2">
        <v>0</v>
      </c>
    </row>
    <row r="40" spans="1:10" ht="45" x14ac:dyDescent="0.2">
      <c r="A40" s="5" t="s">
        <v>51</v>
      </c>
      <c r="B40" s="2" t="s">
        <v>52</v>
      </c>
      <c r="C40" s="2">
        <v>0</v>
      </c>
      <c r="D40" s="2">
        <v>0</v>
      </c>
      <c r="E40" s="62" t="s">
        <v>2935</v>
      </c>
      <c r="F40" s="2">
        <v>0</v>
      </c>
      <c r="G40" s="2">
        <v>0</v>
      </c>
      <c r="H40" s="62" t="s">
        <v>2935</v>
      </c>
      <c r="I40" s="2">
        <v>0</v>
      </c>
      <c r="J40" s="2">
        <v>0</v>
      </c>
    </row>
    <row r="41" spans="1:10" ht="30" x14ac:dyDescent="0.25">
      <c r="A41" s="6" t="s">
        <v>53</v>
      </c>
      <c r="B41" s="2" t="s">
        <v>54</v>
      </c>
      <c r="C41" s="2">
        <v>0</v>
      </c>
      <c r="D41" s="2">
        <v>0</v>
      </c>
      <c r="E41" s="62" t="s">
        <v>2935</v>
      </c>
      <c r="F41" s="2">
        <v>0</v>
      </c>
      <c r="G41" s="2">
        <v>0</v>
      </c>
      <c r="H41" s="62" t="s">
        <v>2935</v>
      </c>
      <c r="I41" s="2">
        <v>0</v>
      </c>
      <c r="J41" s="2">
        <v>0</v>
      </c>
    </row>
    <row r="42" spans="1:10" ht="15" x14ac:dyDescent="0.2">
      <c r="A42" s="5" t="s">
        <v>55</v>
      </c>
      <c r="B42" s="2" t="s">
        <v>56</v>
      </c>
      <c r="C42" s="2">
        <v>0</v>
      </c>
      <c r="D42" s="2">
        <v>0</v>
      </c>
      <c r="E42" s="62" t="s">
        <v>2935</v>
      </c>
      <c r="F42" s="2">
        <v>0</v>
      </c>
      <c r="G42" s="2">
        <v>0</v>
      </c>
      <c r="H42" s="62" t="s">
        <v>2935</v>
      </c>
      <c r="I42" s="2">
        <v>0</v>
      </c>
      <c r="J42" s="2">
        <v>0</v>
      </c>
    </row>
    <row r="43" spans="1:10" ht="30" x14ac:dyDescent="0.2">
      <c r="A43" s="18" t="s">
        <v>57</v>
      </c>
      <c r="B43" s="2" t="s">
        <v>58</v>
      </c>
      <c r="C43" s="2">
        <v>0</v>
      </c>
      <c r="D43" s="2">
        <v>0</v>
      </c>
      <c r="E43" s="62" t="s">
        <v>2935</v>
      </c>
      <c r="F43" s="2">
        <v>0</v>
      </c>
      <c r="G43" s="2">
        <v>0</v>
      </c>
      <c r="H43" s="62" t="s">
        <v>2935</v>
      </c>
      <c r="I43" s="2">
        <v>0</v>
      </c>
      <c r="J43" s="2">
        <v>0</v>
      </c>
    </row>
    <row r="44" spans="1:10" ht="60" x14ac:dyDescent="0.2">
      <c r="A44" s="5" t="s">
        <v>59</v>
      </c>
      <c r="B44" s="2" t="s">
        <v>60</v>
      </c>
      <c r="C44" s="2">
        <v>0</v>
      </c>
      <c r="D44" s="2">
        <v>0</v>
      </c>
      <c r="E44" s="62" t="s">
        <v>2935</v>
      </c>
      <c r="F44" s="2">
        <v>0</v>
      </c>
      <c r="G44" s="2">
        <v>0</v>
      </c>
      <c r="H44" s="62" t="s">
        <v>2935</v>
      </c>
      <c r="I44" s="2">
        <v>0</v>
      </c>
      <c r="J44" s="2">
        <v>0</v>
      </c>
    </row>
    <row r="45" spans="1:10" ht="45" x14ac:dyDescent="0.2">
      <c r="A45" s="5" t="s">
        <v>61</v>
      </c>
      <c r="B45" s="2" t="s">
        <v>62</v>
      </c>
      <c r="C45" s="2">
        <v>0</v>
      </c>
      <c r="D45" s="2">
        <v>0</v>
      </c>
      <c r="E45" s="62" t="s">
        <v>2935</v>
      </c>
      <c r="F45" s="2">
        <v>0</v>
      </c>
      <c r="G45" s="2">
        <v>0</v>
      </c>
      <c r="H45" s="62" t="s">
        <v>2935</v>
      </c>
      <c r="I45" s="2">
        <v>0</v>
      </c>
      <c r="J45" s="2">
        <v>0</v>
      </c>
    </row>
    <row r="46" spans="1:10" ht="30" x14ac:dyDescent="0.2">
      <c r="A46" s="5" t="s">
        <v>63</v>
      </c>
      <c r="B46" s="2" t="s">
        <v>64</v>
      </c>
      <c r="C46" s="2">
        <v>0</v>
      </c>
      <c r="D46" s="2">
        <v>0</v>
      </c>
      <c r="E46" s="62" t="s">
        <v>2935</v>
      </c>
      <c r="F46" s="2">
        <v>0</v>
      </c>
      <c r="G46" s="2">
        <v>0</v>
      </c>
      <c r="H46" s="62" t="s">
        <v>2935</v>
      </c>
      <c r="I46" s="2">
        <v>0</v>
      </c>
      <c r="J46" s="2">
        <v>0</v>
      </c>
    </row>
    <row r="47" spans="1:10" s="19" customFormat="1" ht="30" x14ac:dyDescent="0.2">
      <c r="A47" s="18" t="s">
        <v>65</v>
      </c>
      <c r="B47" s="2" t="s">
        <v>66</v>
      </c>
      <c r="C47" s="2">
        <v>0</v>
      </c>
      <c r="D47" s="2">
        <v>0</v>
      </c>
      <c r="E47" s="62" t="s">
        <v>2935</v>
      </c>
      <c r="F47" s="2">
        <v>0</v>
      </c>
      <c r="G47" s="2">
        <v>0</v>
      </c>
      <c r="H47" s="62" t="s">
        <v>2935</v>
      </c>
      <c r="I47" s="2">
        <v>0</v>
      </c>
      <c r="J47" s="2">
        <v>0</v>
      </c>
    </row>
    <row r="48" spans="1:10" ht="15" x14ac:dyDescent="0.2">
      <c r="A48" s="5" t="s">
        <v>67</v>
      </c>
      <c r="B48" s="2" t="s">
        <v>68</v>
      </c>
      <c r="C48" s="2">
        <v>11</v>
      </c>
      <c r="D48" s="2">
        <v>0</v>
      </c>
      <c r="E48" s="62" t="s">
        <v>2935</v>
      </c>
      <c r="F48" s="2">
        <v>0</v>
      </c>
      <c r="G48" s="2">
        <v>11</v>
      </c>
      <c r="H48" s="62" t="s">
        <v>2935</v>
      </c>
      <c r="I48" s="2">
        <v>11</v>
      </c>
      <c r="J48" s="2">
        <v>7</v>
      </c>
    </row>
    <row r="49" spans="1:10" ht="15" x14ac:dyDescent="0.2">
      <c r="A49" s="5" t="s">
        <v>2325</v>
      </c>
      <c r="B49" s="2" t="s">
        <v>69</v>
      </c>
      <c r="C49" s="2">
        <v>0</v>
      </c>
      <c r="D49" s="2">
        <v>0</v>
      </c>
      <c r="E49" s="62" t="s">
        <v>2935</v>
      </c>
      <c r="F49" s="2">
        <v>0</v>
      </c>
      <c r="G49" s="2">
        <v>0</v>
      </c>
      <c r="H49" s="62" t="s">
        <v>2935</v>
      </c>
      <c r="I49" s="2">
        <v>0</v>
      </c>
      <c r="J49" s="2">
        <v>0</v>
      </c>
    </row>
    <row r="50" spans="1:10" ht="15" x14ac:dyDescent="0.2">
      <c r="A50" s="5" t="s">
        <v>70</v>
      </c>
      <c r="B50" s="2" t="s">
        <v>71</v>
      </c>
      <c r="C50" s="2">
        <v>0</v>
      </c>
      <c r="D50" s="2">
        <v>0</v>
      </c>
      <c r="E50" s="62" t="s">
        <v>2935</v>
      </c>
      <c r="F50" s="2">
        <v>0</v>
      </c>
      <c r="G50" s="2">
        <v>0</v>
      </c>
      <c r="H50" s="62" t="s">
        <v>2935</v>
      </c>
      <c r="I50" s="2">
        <v>0</v>
      </c>
      <c r="J50" s="2">
        <v>0</v>
      </c>
    </row>
    <row r="51" spans="1:10" ht="15" x14ac:dyDescent="0.2">
      <c r="A51" s="5" t="s">
        <v>72</v>
      </c>
      <c r="B51" s="2" t="s">
        <v>73</v>
      </c>
      <c r="C51" s="2">
        <v>0</v>
      </c>
      <c r="D51" s="2">
        <v>0</v>
      </c>
      <c r="E51" s="62" t="s">
        <v>2935</v>
      </c>
      <c r="F51" s="2">
        <v>0</v>
      </c>
      <c r="G51" s="2">
        <v>0</v>
      </c>
      <c r="H51" s="62" t="s">
        <v>2935</v>
      </c>
      <c r="I51" s="2">
        <v>0</v>
      </c>
      <c r="J51" s="2">
        <v>0</v>
      </c>
    </row>
    <row r="52" spans="1:10" ht="60" x14ac:dyDescent="0.2">
      <c r="A52" s="5" t="s">
        <v>74</v>
      </c>
      <c r="B52" s="2" t="s">
        <v>75</v>
      </c>
      <c r="C52" s="2">
        <v>0</v>
      </c>
      <c r="D52" s="2">
        <v>0</v>
      </c>
      <c r="E52" s="62" t="s">
        <v>2935</v>
      </c>
      <c r="F52" s="2">
        <v>0</v>
      </c>
      <c r="G52" s="2">
        <v>0</v>
      </c>
      <c r="H52" s="62" t="s">
        <v>2935</v>
      </c>
      <c r="I52" s="2">
        <v>0</v>
      </c>
      <c r="J52" s="2">
        <v>0</v>
      </c>
    </row>
    <row r="53" spans="1:10" ht="15" x14ac:dyDescent="0.2">
      <c r="A53" s="5" t="s">
        <v>76</v>
      </c>
      <c r="B53" s="2" t="s">
        <v>77</v>
      </c>
      <c r="C53" s="2">
        <v>0</v>
      </c>
      <c r="D53" s="2">
        <v>0</v>
      </c>
      <c r="E53" s="62" t="s">
        <v>2935</v>
      </c>
      <c r="F53" s="2">
        <v>0</v>
      </c>
      <c r="G53" s="2">
        <v>0</v>
      </c>
      <c r="H53" s="62" t="s">
        <v>2935</v>
      </c>
      <c r="I53" s="2">
        <v>0</v>
      </c>
      <c r="J53" s="2">
        <v>0</v>
      </c>
    </row>
    <row r="54" spans="1:10" ht="15" x14ac:dyDescent="0.2">
      <c r="A54" s="5" t="s">
        <v>78</v>
      </c>
      <c r="B54" s="2" t="s">
        <v>79</v>
      </c>
      <c r="C54" s="2">
        <v>0</v>
      </c>
      <c r="D54" s="2">
        <v>0</v>
      </c>
      <c r="E54" s="62" t="s">
        <v>2935</v>
      </c>
      <c r="F54" s="2">
        <v>0</v>
      </c>
      <c r="G54" s="2">
        <v>0</v>
      </c>
      <c r="H54" s="62" t="s">
        <v>2935</v>
      </c>
      <c r="I54" s="2">
        <v>0</v>
      </c>
      <c r="J54" s="2">
        <v>0</v>
      </c>
    </row>
    <row r="55" spans="1:10" ht="15" x14ac:dyDescent="0.2">
      <c r="A55" s="5" t="s">
        <v>80</v>
      </c>
      <c r="B55" s="2" t="s">
        <v>81</v>
      </c>
      <c r="C55" s="2">
        <v>0</v>
      </c>
      <c r="D55" s="2">
        <v>0</v>
      </c>
      <c r="E55" s="62" t="s">
        <v>2935</v>
      </c>
      <c r="F55" s="2">
        <v>0</v>
      </c>
      <c r="G55" s="2">
        <v>0</v>
      </c>
      <c r="H55" s="62" t="s">
        <v>2935</v>
      </c>
      <c r="I55" s="2">
        <v>0</v>
      </c>
      <c r="J55" s="2">
        <v>0</v>
      </c>
    </row>
    <row r="56" spans="1:10" ht="15" x14ac:dyDescent="0.2">
      <c r="A56" s="5" t="s">
        <v>82</v>
      </c>
      <c r="B56" s="2" t="s">
        <v>83</v>
      </c>
      <c r="C56" s="2">
        <v>0</v>
      </c>
      <c r="D56" s="2">
        <v>0</v>
      </c>
      <c r="E56" s="62" t="s">
        <v>2935</v>
      </c>
      <c r="F56" s="2">
        <v>0</v>
      </c>
      <c r="G56" s="2">
        <v>0</v>
      </c>
      <c r="H56" s="62" t="s">
        <v>2935</v>
      </c>
      <c r="I56" s="2">
        <v>0</v>
      </c>
      <c r="J56" s="2">
        <v>0</v>
      </c>
    </row>
    <row r="57" spans="1:10" ht="15" x14ac:dyDescent="0.25">
      <c r="A57" s="6" t="s">
        <v>84</v>
      </c>
      <c r="B57" s="2" t="s">
        <v>85</v>
      </c>
      <c r="C57" s="2">
        <v>0</v>
      </c>
      <c r="D57" s="2">
        <v>0</v>
      </c>
      <c r="E57" s="62" t="s">
        <v>2935</v>
      </c>
      <c r="F57" s="2">
        <v>0</v>
      </c>
      <c r="G57" s="2">
        <v>0</v>
      </c>
      <c r="H57" s="62" t="s">
        <v>2935</v>
      </c>
      <c r="I57" s="2">
        <v>0</v>
      </c>
      <c r="J57" s="2">
        <v>0</v>
      </c>
    </row>
    <row r="58" spans="1:10" ht="15" x14ac:dyDescent="0.25">
      <c r="A58" s="6" t="s">
        <v>86</v>
      </c>
      <c r="B58" s="2" t="s">
        <v>87</v>
      </c>
      <c r="C58" s="2">
        <v>0</v>
      </c>
      <c r="D58" s="2">
        <v>0</v>
      </c>
      <c r="E58" s="62" t="s">
        <v>2935</v>
      </c>
      <c r="F58" s="2">
        <v>0</v>
      </c>
      <c r="G58" s="2">
        <v>0</v>
      </c>
      <c r="H58" s="62" t="s">
        <v>2935</v>
      </c>
      <c r="I58" s="2">
        <v>0</v>
      </c>
      <c r="J58" s="2">
        <v>0</v>
      </c>
    </row>
    <row r="59" spans="1:10" ht="30" x14ac:dyDescent="0.25">
      <c r="A59" s="6" t="s">
        <v>88</v>
      </c>
      <c r="B59" s="2" t="s">
        <v>89</v>
      </c>
      <c r="C59" s="2">
        <v>0</v>
      </c>
      <c r="D59" s="2">
        <v>0</v>
      </c>
      <c r="E59" s="62" t="s">
        <v>2935</v>
      </c>
      <c r="F59" s="2">
        <v>0</v>
      </c>
      <c r="G59" s="2">
        <v>0</v>
      </c>
      <c r="H59" s="62" t="s">
        <v>2935</v>
      </c>
      <c r="I59" s="2">
        <v>0</v>
      </c>
      <c r="J59" s="2">
        <v>0</v>
      </c>
    </row>
    <row r="60" spans="1:10" ht="30" x14ac:dyDescent="0.25">
      <c r="A60" s="6" t="s">
        <v>90</v>
      </c>
      <c r="B60" s="2" t="s">
        <v>91</v>
      </c>
      <c r="C60" s="2">
        <v>0</v>
      </c>
      <c r="D60" s="2">
        <v>0</v>
      </c>
      <c r="E60" s="62" t="s">
        <v>2935</v>
      </c>
      <c r="F60" s="2">
        <v>0</v>
      </c>
      <c r="G60" s="2">
        <v>0</v>
      </c>
      <c r="H60" s="62" t="s">
        <v>2935</v>
      </c>
      <c r="I60" s="2">
        <v>0</v>
      </c>
      <c r="J60" s="2">
        <v>0</v>
      </c>
    </row>
    <row r="61" spans="1:10" ht="15" x14ac:dyDescent="0.2">
      <c r="A61" s="5" t="s">
        <v>92</v>
      </c>
      <c r="B61" s="2" t="s">
        <v>93</v>
      </c>
      <c r="C61" s="2">
        <v>3</v>
      </c>
      <c r="D61" s="2">
        <v>0</v>
      </c>
      <c r="E61" s="62" t="s">
        <v>2935</v>
      </c>
      <c r="F61" s="2">
        <v>0</v>
      </c>
      <c r="G61" s="2">
        <v>3</v>
      </c>
      <c r="H61" s="62" t="s">
        <v>2935</v>
      </c>
      <c r="I61" s="2">
        <v>3</v>
      </c>
      <c r="J61" s="2">
        <v>2</v>
      </c>
    </row>
    <row r="62" spans="1:10" ht="15" x14ac:dyDescent="0.2">
      <c r="A62" s="5" t="s">
        <v>94</v>
      </c>
      <c r="B62" s="2" t="s">
        <v>95</v>
      </c>
      <c r="C62" s="2">
        <v>0</v>
      </c>
      <c r="D62" s="2">
        <v>0</v>
      </c>
      <c r="E62" s="62" t="s">
        <v>2935</v>
      </c>
      <c r="F62" s="2">
        <v>0</v>
      </c>
      <c r="G62" s="2">
        <v>0</v>
      </c>
      <c r="H62" s="62" t="s">
        <v>2935</v>
      </c>
      <c r="I62" s="2">
        <v>0</v>
      </c>
      <c r="J62" s="2">
        <v>0</v>
      </c>
    </row>
    <row r="63" spans="1:10" ht="15" x14ac:dyDescent="0.2">
      <c r="A63" s="5" t="s">
        <v>96</v>
      </c>
      <c r="B63" s="2" t="s">
        <v>97</v>
      </c>
      <c r="C63" s="2">
        <v>0</v>
      </c>
      <c r="D63" s="2">
        <v>0</v>
      </c>
      <c r="E63" s="62" t="s">
        <v>2935</v>
      </c>
      <c r="F63" s="2">
        <v>0</v>
      </c>
      <c r="G63" s="2">
        <v>0</v>
      </c>
      <c r="H63" s="62" t="s">
        <v>2935</v>
      </c>
      <c r="I63" s="2">
        <v>0</v>
      </c>
      <c r="J63" s="2">
        <v>0</v>
      </c>
    </row>
    <row r="64" spans="1:10" ht="30" x14ac:dyDescent="0.2">
      <c r="A64" s="5" t="s">
        <v>98</v>
      </c>
      <c r="B64" s="2" t="s">
        <v>99</v>
      </c>
      <c r="C64" s="2">
        <v>0</v>
      </c>
      <c r="D64" s="2">
        <v>0</v>
      </c>
      <c r="E64" s="62" t="s">
        <v>2935</v>
      </c>
      <c r="F64" s="2">
        <v>0</v>
      </c>
      <c r="G64" s="2">
        <v>0</v>
      </c>
      <c r="H64" s="62" t="s">
        <v>2935</v>
      </c>
      <c r="I64" s="2">
        <v>0</v>
      </c>
      <c r="J64" s="2">
        <v>0</v>
      </c>
    </row>
    <row r="65" spans="1:10" ht="30" x14ac:dyDescent="0.2">
      <c r="A65" s="5" t="s">
        <v>100</v>
      </c>
      <c r="B65" s="2" t="s">
        <v>101</v>
      </c>
      <c r="C65" s="2">
        <v>0</v>
      </c>
      <c r="D65" s="2">
        <v>0</v>
      </c>
      <c r="E65" s="62" t="s">
        <v>2935</v>
      </c>
      <c r="F65" s="2">
        <v>0</v>
      </c>
      <c r="G65" s="2">
        <v>0</v>
      </c>
      <c r="H65" s="62" t="s">
        <v>2935</v>
      </c>
      <c r="I65" s="2">
        <v>0</v>
      </c>
      <c r="J65" s="2">
        <v>0</v>
      </c>
    </row>
    <row r="66" spans="1:10" ht="30" x14ac:dyDescent="0.2">
      <c r="A66" s="5" t="s">
        <v>102</v>
      </c>
      <c r="B66" s="2" t="s">
        <v>103</v>
      </c>
      <c r="C66" s="2">
        <v>0</v>
      </c>
      <c r="D66" s="2">
        <v>0</v>
      </c>
      <c r="E66" s="62" t="s">
        <v>2935</v>
      </c>
      <c r="F66" s="2">
        <v>0</v>
      </c>
      <c r="G66" s="2">
        <v>0</v>
      </c>
      <c r="H66" s="62" t="s">
        <v>2935</v>
      </c>
      <c r="I66" s="2">
        <v>0</v>
      </c>
      <c r="J66" s="2">
        <v>0</v>
      </c>
    </row>
    <row r="67" spans="1:10" ht="15" x14ac:dyDescent="0.2">
      <c r="A67" s="5" t="s">
        <v>104</v>
      </c>
      <c r="B67" s="2" t="s">
        <v>105</v>
      </c>
      <c r="C67" s="2">
        <v>0</v>
      </c>
      <c r="D67" s="2">
        <v>0</v>
      </c>
      <c r="E67" s="62" t="s">
        <v>2935</v>
      </c>
      <c r="F67" s="2">
        <v>0</v>
      </c>
      <c r="G67" s="2">
        <v>0</v>
      </c>
      <c r="H67" s="62" t="s">
        <v>2935</v>
      </c>
      <c r="I67" s="2">
        <v>0</v>
      </c>
      <c r="J67" s="2">
        <v>0</v>
      </c>
    </row>
    <row r="68" spans="1:10" ht="45" x14ac:dyDescent="0.2">
      <c r="A68" s="5" t="s">
        <v>106</v>
      </c>
      <c r="B68" s="2" t="s">
        <v>107</v>
      </c>
      <c r="C68" s="2">
        <v>0</v>
      </c>
      <c r="D68" s="2">
        <v>0</v>
      </c>
      <c r="E68" s="62" t="s">
        <v>2935</v>
      </c>
      <c r="F68" s="2">
        <v>0</v>
      </c>
      <c r="G68" s="2">
        <v>0</v>
      </c>
      <c r="H68" s="62" t="s">
        <v>2935</v>
      </c>
      <c r="I68" s="2">
        <v>0</v>
      </c>
      <c r="J68" s="2">
        <v>0</v>
      </c>
    </row>
    <row r="69" spans="1:10" ht="15" x14ac:dyDescent="0.2">
      <c r="A69" s="5" t="s">
        <v>108</v>
      </c>
      <c r="B69" s="2" t="s">
        <v>109</v>
      </c>
      <c r="C69" s="2">
        <v>0</v>
      </c>
      <c r="D69" s="2">
        <v>0</v>
      </c>
      <c r="E69" s="62" t="s">
        <v>2935</v>
      </c>
      <c r="F69" s="2">
        <v>0</v>
      </c>
      <c r="G69" s="2">
        <v>0</v>
      </c>
      <c r="H69" s="62" t="s">
        <v>2935</v>
      </c>
      <c r="I69" s="2">
        <v>0</v>
      </c>
      <c r="J69" s="2">
        <v>0</v>
      </c>
    </row>
    <row r="70" spans="1:10" ht="30" x14ac:dyDescent="0.2">
      <c r="A70" s="5" t="s">
        <v>110</v>
      </c>
      <c r="B70" s="2" t="s">
        <v>111</v>
      </c>
      <c r="C70" s="2">
        <v>1</v>
      </c>
      <c r="D70" s="2">
        <v>0</v>
      </c>
      <c r="E70" s="62" t="s">
        <v>2935</v>
      </c>
      <c r="F70" s="2">
        <v>0</v>
      </c>
      <c r="G70" s="2">
        <v>1</v>
      </c>
      <c r="H70" s="62" t="s">
        <v>2935</v>
      </c>
      <c r="I70" s="2">
        <v>1</v>
      </c>
      <c r="J70" s="2">
        <v>0</v>
      </c>
    </row>
    <row r="71" spans="1:10" ht="30" x14ac:dyDescent="0.2">
      <c r="A71" s="5" t="s">
        <v>112</v>
      </c>
      <c r="B71" s="2" t="s">
        <v>113</v>
      </c>
      <c r="C71" s="2">
        <v>0</v>
      </c>
      <c r="D71" s="2">
        <v>0</v>
      </c>
      <c r="E71" s="62" t="s">
        <v>2935</v>
      </c>
      <c r="F71" s="2">
        <v>0</v>
      </c>
      <c r="G71" s="2">
        <v>0</v>
      </c>
      <c r="H71" s="62" t="s">
        <v>2935</v>
      </c>
      <c r="I71" s="2">
        <v>0</v>
      </c>
      <c r="J71" s="2">
        <v>0</v>
      </c>
    </row>
    <row r="72" spans="1:10" ht="15" x14ac:dyDescent="0.25">
      <c r="A72" s="6" t="s">
        <v>114</v>
      </c>
      <c r="B72" s="2" t="s">
        <v>115</v>
      </c>
      <c r="C72" s="2">
        <v>0</v>
      </c>
      <c r="D72" s="2">
        <v>0</v>
      </c>
      <c r="E72" s="62" t="s">
        <v>2935</v>
      </c>
      <c r="F72" s="2">
        <v>0</v>
      </c>
      <c r="G72" s="2">
        <v>0</v>
      </c>
      <c r="H72" s="62" t="s">
        <v>2935</v>
      </c>
      <c r="I72" s="2">
        <v>0</v>
      </c>
      <c r="J72" s="2">
        <v>0</v>
      </c>
    </row>
    <row r="73" spans="1:10" ht="60" x14ac:dyDescent="0.2">
      <c r="A73" s="5" t="s">
        <v>116</v>
      </c>
      <c r="B73" s="2" t="s">
        <v>117</v>
      </c>
      <c r="C73" s="2">
        <v>0</v>
      </c>
      <c r="D73" s="2">
        <v>0</v>
      </c>
      <c r="E73" s="62" t="s">
        <v>2935</v>
      </c>
      <c r="F73" s="2">
        <v>0</v>
      </c>
      <c r="G73" s="2">
        <v>0</v>
      </c>
      <c r="H73" s="62" t="s">
        <v>2935</v>
      </c>
      <c r="I73" s="2">
        <v>0</v>
      </c>
      <c r="J73" s="2">
        <v>0</v>
      </c>
    </row>
    <row r="74" spans="1:10" ht="15" x14ac:dyDescent="0.2">
      <c r="A74" s="5" t="s">
        <v>118</v>
      </c>
      <c r="B74" s="2" t="s">
        <v>119</v>
      </c>
      <c r="C74" s="2">
        <v>19</v>
      </c>
      <c r="D74" s="2">
        <v>0</v>
      </c>
      <c r="E74" s="62" t="s">
        <v>2935</v>
      </c>
      <c r="F74" s="2">
        <v>0</v>
      </c>
      <c r="G74" s="2">
        <v>19</v>
      </c>
      <c r="H74" s="62" t="s">
        <v>2935</v>
      </c>
      <c r="I74" s="2">
        <v>19</v>
      </c>
      <c r="J74" s="2">
        <v>3</v>
      </c>
    </row>
    <row r="75" spans="1:10" ht="15" x14ac:dyDescent="0.2">
      <c r="A75" s="5" t="s">
        <v>120</v>
      </c>
      <c r="B75" s="2" t="s">
        <v>121</v>
      </c>
      <c r="C75" s="2">
        <v>0</v>
      </c>
      <c r="D75" s="2">
        <v>0</v>
      </c>
      <c r="E75" s="62" t="s">
        <v>2935</v>
      </c>
      <c r="F75" s="2">
        <v>0</v>
      </c>
      <c r="G75" s="2">
        <v>0</v>
      </c>
      <c r="H75" s="62" t="s">
        <v>2935</v>
      </c>
      <c r="I75" s="2">
        <v>0</v>
      </c>
      <c r="J75" s="2">
        <v>0</v>
      </c>
    </row>
    <row r="76" spans="1:10" ht="15" x14ac:dyDescent="0.2">
      <c r="A76" s="5" t="s">
        <v>122</v>
      </c>
      <c r="B76" s="2" t="s">
        <v>2326</v>
      </c>
      <c r="C76" s="2">
        <v>12</v>
      </c>
      <c r="D76" s="2">
        <v>0</v>
      </c>
      <c r="E76" s="62" t="s">
        <v>2935</v>
      </c>
      <c r="F76" s="2">
        <v>0</v>
      </c>
      <c r="G76" s="2">
        <v>12</v>
      </c>
      <c r="H76" s="62" t="s">
        <v>2935</v>
      </c>
      <c r="I76" s="2">
        <v>12</v>
      </c>
      <c r="J76" s="2">
        <v>8</v>
      </c>
    </row>
    <row r="77" spans="1:10" ht="15" x14ac:dyDescent="0.2">
      <c r="A77" s="5" t="s">
        <v>123</v>
      </c>
      <c r="B77" s="2" t="s">
        <v>2327</v>
      </c>
      <c r="C77" s="2">
        <v>0</v>
      </c>
      <c r="D77" s="2">
        <v>0</v>
      </c>
      <c r="E77" s="62" t="s">
        <v>2935</v>
      </c>
      <c r="F77" s="2">
        <v>0</v>
      </c>
      <c r="G77" s="2">
        <v>0</v>
      </c>
      <c r="H77" s="62" t="s">
        <v>2935</v>
      </c>
      <c r="I77" s="2">
        <v>0</v>
      </c>
      <c r="J77" s="2">
        <v>0</v>
      </c>
    </row>
    <row r="78" spans="1:10" ht="15" x14ac:dyDescent="0.2">
      <c r="A78" s="5" t="s">
        <v>124</v>
      </c>
      <c r="B78" s="2" t="s">
        <v>2311</v>
      </c>
      <c r="C78" s="2">
        <v>2611</v>
      </c>
      <c r="D78" s="2">
        <v>0</v>
      </c>
      <c r="E78" s="2">
        <v>0</v>
      </c>
      <c r="F78" s="2">
        <v>0</v>
      </c>
      <c r="G78" s="2">
        <v>2611</v>
      </c>
      <c r="H78" s="2">
        <v>2426</v>
      </c>
      <c r="I78" s="2">
        <v>185</v>
      </c>
      <c r="J78" s="2">
        <v>10</v>
      </c>
    </row>
    <row r="79" spans="1:10" ht="15" x14ac:dyDescent="0.2">
      <c r="A79" s="5" t="s">
        <v>125</v>
      </c>
      <c r="B79" s="2" t="s">
        <v>2328</v>
      </c>
      <c r="C79" s="2">
        <v>654</v>
      </c>
      <c r="D79" s="2">
        <v>0</v>
      </c>
      <c r="E79" s="2">
        <v>0</v>
      </c>
      <c r="F79" s="2">
        <v>0</v>
      </c>
      <c r="G79" s="2">
        <v>654</v>
      </c>
      <c r="H79" s="2">
        <v>653</v>
      </c>
      <c r="I79" s="2">
        <v>1</v>
      </c>
      <c r="J79" s="2">
        <v>0</v>
      </c>
    </row>
    <row r="80" spans="1:10" ht="30" x14ac:dyDescent="0.2">
      <c r="A80" s="5" t="s">
        <v>126</v>
      </c>
      <c r="B80" s="2" t="s">
        <v>2329</v>
      </c>
      <c r="C80" s="2">
        <v>111</v>
      </c>
      <c r="D80" s="2">
        <v>0</v>
      </c>
      <c r="E80" s="2">
        <v>0</v>
      </c>
      <c r="F80" s="2">
        <v>0</v>
      </c>
      <c r="G80" s="2">
        <v>111</v>
      </c>
      <c r="H80" s="2">
        <v>106</v>
      </c>
      <c r="I80" s="2">
        <v>5</v>
      </c>
      <c r="J80" s="2">
        <v>0</v>
      </c>
    </row>
    <row r="81" spans="1:10" ht="15" x14ac:dyDescent="0.2">
      <c r="A81" s="5" t="s">
        <v>127</v>
      </c>
      <c r="B81" s="2" t="s">
        <v>128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</row>
    <row r="82" spans="1:10" ht="15" x14ac:dyDescent="0.25">
      <c r="A82" s="6" t="s">
        <v>129</v>
      </c>
      <c r="B82" s="2" t="s">
        <v>2330</v>
      </c>
      <c r="C82" s="2">
        <v>101</v>
      </c>
      <c r="D82" s="2">
        <v>0</v>
      </c>
      <c r="E82" s="2">
        <v>0</v>
      </c>
      <c r="F82" s="2">
        <v>0</v>
      </c>
      <c r="G82" s="2">
        <v>101</v>
      </c>
      <c r="H82" s="2">
        <v>100</v>
      </c>
      <c r="I82" s="2">
        <v>1</v>
      </c>
      <c r="J82" s="2">
        <v>0</v>
      </c>
    </row>
    <row r="83" spans="1:10" ht="15" x14ac:dyDescent="0.2">
      <c r="A83" s="5" t="s">
        <v>130</v>
      </c>
      <c r="B83" s="2" t="s">
        <v>2331</v>
      </c>
      <c r="C83" s="2">
        <v>3</v>
      </c>
      <c r="D83" s="2">
        <v>0</v>
      </c>
      <c r="E83" s="2">
        <v>0</v>
      </c>
      <c r="F83" s="2">
        <v>0</v>
      </c>
      <c r="G83" s="2">
        <v>3</v>
      </c>
      <c r="H83" s="2">
        <v>3</v>
      </c>
      <c r="I83" s="2">
        <v>0</v>
      </c>
      <c r="J83" s="2">
        <v>0</v>
      </c>
    </row>
    <row r="84" spans="1:10" ht="15" x14ac:dyDescent="0.2">
      <c r="A84" s="5" t="s">
        <v>131</v>
      </c>
      <c r="B84" s="2" t="s">
        <v>2332</v>
      </c>
      <c r="C84" s="2">
        <v>178</v>
      </c>
      <c r="D84" s="2">
        <v>0</v>
      </c>
      <c r="E84" s="2">
        <v>0</v>
      </c>
      <c r="F84" s="2">
        <v>0</v>
      </c>
      <c r="G84" s="2">
        <v>178</v>
      </c>
      <c r="H84" s="2">
        <v>173</v>
      </c>
      <c r="I84" s="2">
        <v>5</v>
      </c>
      <c r="J84" s="2">
        <v>2</v>
      </c>
    </row>
    <row r="85" spans="1:10" ht="45" x14ac:dyDescent="0.2">
      <c r="A85" s="18" t="s">
        <v>132</v>
      </c>
      <c r="B85" s="2" t="s">
        <v>133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</row>
    <row r="86" spans="1:10" ht="15" x14ac:dyDescent="0.2">
      <c r="A86" s="5" t="s">
        <v>134</v>
      </c>
      <c r="B86" s="2" t="s">
        <v>2333</v>
      </c>
      <c r="C86" s="2">
        <v>133</v>
      </c>
      <c r="D86" s="2">
        <v>0</v>
      </c>
      <c r="E86" s="2">
        <v>0</v>
      </c>
      <c r="F86" s="2">
        <v>0</v>
      </c>
      <c r="G86" s="2">
        <v>133</v>
      </c>
      <c r="H86" s="2">
        <v>122</v>
      </c>
      <c r="I86" s="2">
        <v>11</v>
      </c>
      <c r="J86" s="2">
        <v>2</v>
      </c>
    </row>
    <row r="87" spans="1:10" ht="15" x14ac:dyDescent="0.2">
      <c r="A87" s="5" t="s">
        <v>135</v>
      </c>
      <c r="B87" s="2" t="s">
        <v>136</v>
      </c>
      <c r="C87" s="2">
        <v>41</v>
      </c>
      <c r="D87" s="2">
        <v>0</v>
      </c>
      <c r="E87" s="2">
        <v>0</v>
      </c>
      <c r="F87" s="2">
        <v>0</v>
      </c>
      <c r="G87" s="2">
        <v>41</v>
      </c>
      <c r="H87" s="2">
        <v>40</v>
      </c>
      <c r="I87" s="2">
        <v>1</v>
      </c>
      <c r="J87" s="2">
        <v>0</v>
      </c>
    </row>
    <row r="88" spans="1:10" ht="15" x14ac:dyDescent="0.2">
      <c r="A88" s="5" t="s">
        <v>137</v>
      </c>
      <c r="B88" s="2" t="s">
        <v>138</v>
      </c>
      <c r="C88" s="2">
        <v>1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0</v>
      </c>
    </row>
    <row r="89" spans="1:10" ht="15" x14ac:dyDescent="0.2">
      <c r="A89" s="5" t="s">
        <v>139</v>
      </c>
      <c r="B89" s="2" t="s">
        <v>140</v>
      </c>
      <c r="C89" s="2">
        <v>7</v>
      </c>
      <c r="D89" s="2">
        <v>0</v>
      </c>
      <c r="E89" s="2">
        <v>0</v>
      </c>
      <c r="F89" s="2">
        <v>0</v>
      </c>
      <c r="G89" s="2">
        <v>7</v>
      </c>
      <c r="H89" s="2">
        <v>7</v>
      </c>
      <c r="I89" s="2">
        <v>0</v>
      </c>
      <c r="J89" s="2">
        <v>0</v>
      </c>
    </row>
    <row r="90" spans="1:10" ht="30" x14ac:dyDescent="0.2">
      <c r="A90" s="5" t="s">
        <v>141</v>
      </c>
      <c r="B90" s="2" t="s">
        <v>142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</row>
    <row r="91" spans="1:10" ht="15" x14ac:dyDescent="0.2">
      <c r="A91" s="5" t="s">
        <v>143</v>
      </c>
      <c r="B91" s="2" t="s">
        <v>144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</row>
    <row r="92" spans="1:10" ht="15" x14ac:dyDescent="0.2">
      <c r="A92" s="5" t="s">
        <v>92</v>
      </c>
      <c r="B92" s="2" t="s">
        <v>145</v>
      </c>
      <c r="C92" s="2">
        <v>8</v>
      </c>
      <c r="D92" s="2">
        <v>0</v>
      </c>
      <c r="E92" s="2">
        <v>0</v>
      </c>
      <c r="F92" s="2">
        <v>0</v>
      </c>
      <c r="G92" s="2">
        <v>8</v>
      </c>
      <c r="H92" s="2">
        <v>8</v>
      </c>
      <c r="I92" s="2">
        <v>0</v>
      </c>
      <c r="J92" s="2">
        <v>0</v>
      </c>
    </row>
    <row r="93" spans="1:10" ht="15" x14ac:dyDescent="0.2">
      <c r="A93" s="5" t="s">
        <v>146</v>
      </c>
      <c r="B93" s="2" t="s">
        <v>2334</v>
      </c>
      <c r="C93" s="2">
        <v>122</v>
      </c>
      <c r="D93" s="2">
        <v>0</v>
      </c>
      <c r="E93" s="2">
        <v>0</v>
      </c>
      <c r="F93" s="2">
        <v>0</v>
      </c>
      <c r="G93" s="2">
        <v>122</v>
      </c>
      <c r="H93" s="2">
        <v>121</v>
      </c>
      <c r="I93" s="2">
        <v>1</v>
      </c>
      <c r="J93" s="2">
        <v>1</v>
      </c>
    </row>
    <row r="94" spans="1:10" ht="15" x14ac:dyDescent="0.2">
      <c r="A94" s="5" t="s">
        <v>147</v>
      </c>
      <c r="B94" s="2" t="s">
        <v>2335</v>
      </c>
      <c r="C94" s="2">
        <v>52</v>
      </c>
      <c r="D94" s="2">
        <v>0</v>
      </c>
      <c r="E94" s="2">
        <v>0</v>
      </c>
      <c r="F94" s="2">
        <v>0</v>
      </c>
      <c r="G94" s="2">
        <v>52</v>
      </c>
      <c r="H94" s="2">
        <v>51</v>
      </c>
      <c r="I94" s="2">
        <v>1</v>
      </c>
      <c r="J94" s="2">
        <v>0</v>
      </c>
    </row>
    <row r="95" spans="1:10" ht="15" x14ac:dyDescent="0.2">
      <c r="A95" s="18" t="s">
        <v>148</v>
      </c>
      <c r="B95" s="2" t="s">
        <v>2336</v>
      </c>
      <c r="C95" s="2">
        <v>8</v>
      </c>
      <c r="D95" s="2">
        <v>0</v>
      </c>
      <c r="E95" s="2">
        <v>0</v>
      </c>
      <c r="F95" s="2">
        <v>0</v>
      </c>
      <c r="G95" s="2">
        <v>8</v>
      </c>
      <c r="H95" s="2">
        <v>7</v>
      </c>
      <c r="I95" s="2">
        <v>1</v>
      </c>
      <c r="J95" s="2">
        <v>0</v>
      </c>
    </row>
    <row r="96" spans="1:10" ht="120" x14ac:dyDescent="0.2">
      <c r="A96" s="5" t="s">
        <v>149</v>
      </c>
      <c r="B96" s="2" t="s">
        <v>2337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</row>
    <row r="97" spans="1:10" ht="30" x14ac:dyDescent="0.2">
      <c r="A97" s="18" t="s">
        <v>150</v>
      </c>
      <c r="B97" s="2" t="s">
        <v>2338</v>
      </c>
      <c r="C97" s="2">
        <v>57</v>
      </c>
      <c r="D97" s="2">
        <v>0</v>
      </c>
      <c r="E97" s="2">
        <v>0</v>
      </c>
      <c r="F97" s="2">
        <v>0</v>
      </c>
      <c r="G97" s="2">
        <v>57</v>
      </c>
      <c r="H97" s="2">
        <v>57</v>
      </c>
      <c r="I97" s="2">
        <v>0</v>
      </c>
      <c r="J97" s="2">
        <v>0</v>
      </c>
    </row>
    <row r="98" spans="1:10" ht="15" x14ac:dyDescent="0.2">
      <c r="A98" s="5" t="s">
        <v>151</v>
      </c>
      <c r="B98" s="2" t="s">
        <v>2339</v>
      </c>
      <c r="C98" s="2">
        <v>53</v>
      </c>
      <c r="D98" s="2">
        <v>0</v>
      </c>
      <c r="E98" s="2">
        <v>0</v>
      </c>
      <c r="F98" s="2">
        <v>0</v>
      </c>
      <c r="G98" s="2">
        <v>53</v>
      </c>
      <c r="H98" s="2">
        <v>52</v>
      </c>
      <c r="I98" s="2">
        <v>1</v>
      </c>
      <c r="J98" s="2">
        <v>1</v>
      </c>
    </row>
    <row r="99" spans="1:10" ht="15" x14ac:dyDescent="0.2">
      <c r="A99" s="5" t="s">
        <v>152</v>
      </c>
      <c r="B99" s="2" t="s">
        <v>2340</v>
      </c>
      <c r="C99" s="2">
        <v>11</v>
      </c>
      <c r="D99" s="2">
        <v>0</v>
      </c>
      <c r="E99" s="2">
        <v>0</v>
      </c>
      <c r="F99" s="2">
        <v>0</v>
      </c>
      <c r="G99" s="2">
        <v>11</v>
      </c>
      <c r="H99" s="2">
        <v>10</v>
      </c>
      <c r="I99" s="2">
        <v>1</v>
      </c>
      <c r="J99" s="2">
        <v>1</v>
      </c>
    </row>
    <row r="100" spans="1:10" ht="15" x14ac:dyDescent="0.25">
      <c r="A100" s="6" t="s">
        <v>153</v>
      </c>
      <c r="B100" s="2" t="s">
        <v>2341</v>
      </c>
      <c r="C100" s="2">
        <v>1</v>
      </c>
      <c r="D100" s="2">
        <v>0</v>
      </c>
      <c r="E100" s="2">
        <v>0</v>
      </c>
      <c r="F100" s="2">
        <v>0</v>
      </c>
      <c r="G100" s="2">
        <v>1</v>
      </c>
      <c r="H100" s="2">
        <v>1</v>
      </c>
      <c r="I100" s="2">
        <v>0</v>
      </c>
      <c r="J100" s="2">
        <v>0</v>
      </c>
    </row>
    <row r="101" spans="1:10" ht="15" x14ac:dyDescent="0.25">
      <c r="A101" s="6" t="s">
        <v>154</v>
      </c>
      <c r="B101" s="2" t="s">
        <v>2342</v>
      </c>
      <c r="C101" s="2">
        <v>289</v>
      </c>
      <c r="D101" s="2">
        <v>0</v>
      </c>
      <c r="E101" s="2">
        <v>0</v>
      </c>
      <c r="F101" s="2">
        <v>0</v>
      </c>
      <c r="G101" s="2">
        <v>289</v>
      </c>
      <c r="H101" s="2">
        <v>288</v>
      </c>
      <c r="I101" s="2">
        <v>1</v>
      </c>
      <c r="J101" s="2">
        <v>0</v>
      </c>
    </row>
    <row r="102" spans="1:10" ht="15" x14ac:dyDescent="0.2">
      <c r="A102" s="5" t="s">
        <v>155</v>
      </c>
      <c r="B102" s="2" t="s">
        <v>2343</v>
      </c>
      <c r="C102" s="2">
        <v>59</v>
      </c>
      <c r="D102" s="2">
        <v>0</v>
      </c>
      <c r="E102" s="2">
        <v>0</v>
      </c>
      <c r="F102" s="2">
        <v>0</v>
      </c>
      <c r="G102" s="2">
        <v>59</v>
      </c>
      <c r="H102" s="2">
        <v>47</v>
      </c>
      <c r="I102" s="2">
        <v>12</v>
      </c>
      <c r="J102" s="2">
        <v>1</v>
      </c>
    </row>
    <row r="103" spans="1:10" ht="45" x14ac:dyDescent="0.2">
      <c r="A103" s="5" t="s">
        <v>156</v>
      </c>
      <c r="B103" s="2" t="s">
        <v>2344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</row>
    <row r="104" spans="1:10" ht="15" x14ac:dyDescent="0.2">
      <c r="A104" s="5" t="s">
        <v>157</v>
      </c>
      <c r="B104" s="2" t="s">
        <v>2345</v>
      </c>
      <c r="C104" s="2">
        <v>788</v>
      </c>
      <c r="D104" s="2">
        <v>0</v>
      </c>
      <c r="E104" s="2">
        <v>0</v>
      </c>
      <c r="F104" s="2">
        <v>0</v>
      </c>
      <c r="G104" s="2">
        <v>788</v>
      </c>
      <c r="H104" s="2">
        <v>643</v>
      </c>
      <c r="I104" s="2">
        <v>145</v>
      </c>
      <c r="J104" s="2">
        <v>2</v>
      </c>
    </row>
    <row r="105" spans="1:10" ht="15" x14ac:dyDescent="0.2">
      <c r="A105" s="5" t="s">
        <v>158</v>
      </c>
      <c r="B105" s="2" t="s">
        <v>2312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</row>
    <row r="106" spans="1:10" ht="15" x14ac:dyDescent="0.2">
      <c r="A106" s="5" t="s">
        <v>159</v>
      </c>
      <c r="B106" s="2" t="s">
        <v>2314</v>
      </c>
      <c r="C106" s="2">
        <v>9</v>
      </c>
      <c r="D106" s="2">
        <v>0</v>
      </c>
      <c r="E106" s="2">
        <v>0</v>
      </c>
      <c r="F106" s="2">
        <v>0</v>
      </c>
      <c r="G106" s="2">
        <v>9</v>
      </c>
      <c r="H106" s="2">
        <v>1</v>
      </c>
      <c r="I106" s="2">
        <v>8</v>
      </c>
      <c r="J106" s="2">
        <v>0</v>
      </c>
    </row>
  </sheetData>
  <autoFilter ref="A20:J20"/>
  <mergeCells count="14">
    <mergeCell ref="A8:H8"/>
    <mergeCell ref="A9:H9"/>
    <mergeCell ref="A10:H10"/>
    <mergeCell ref="A15:J15"/>
    <mergeCell ref="A17:A20"/>
    <mergeCell ref="B17:B20"/>
    <mergeCell ref="C17:C20"/>
    <mergeCell ref="D17:J17"/>
    <mergeCell ref="D18:F18"/>
    <mergeCell ref="G18:J18"/>
    <mergeCell ref="D19:D20"/>
    <mergeCell ref="E19:F19"/>
    <mergeCell ref="G19:G20"/>
    <mergeCell ref="H19:J19"/>
  </mergeCells>
  <phoneticPr fontId="0" type="noConversion"/>
  <pageMargins left="0.75" right="0.75" top="1" bottom="1" header="0.5" footer="0.5"/>
  <pageSetup paperSize="9" scale="3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AF367" sqref="Q5:AF367"/>
    </sheetView>
  </sheetViews>
  <sheetFormatPr defaultRowHeight="12.75" x14ac:dyDescent="0.2"/>
  <cols>
    <col min="1" max="1" width="44.570312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2902</v>
      </c>
      <c r="I1"/>
    </row>
    <row r="2" spans="1:9" x14ac:dyDescent="0.2">
      <c r="B2"/>
      <c r="C2"/>
      <c r="D2"/>
      <c r="E2"/>
      <c r="F2"/>
      <c r="G2"/>
      <c r="H2" s="36"/>
      <c r="I2"/>
    </row>
    <row r="3" spans="1:9" x14ac:dyDescent="0.2">
      <c r="A3" s="88" t="s">
        <v>2903</v>
      </c>
      <c r="B3" s="88"/>
      <c r="C3" s="88"/>
      <c r="D3" s="88"/>
      <c r="E3" s="88"/>
      <c r="F3" s="88"/>
      <c r="G3" s="88"/>
      <c r="H3" s="88"/>
      <c r="I3"/>
    </row>
    <row r="4" spans="1:9" x14ac:dyDescent="0.2">
      <c r="A4" s="88"/>
      <c r="B4" s="88"/>
      <c r="C4" s="88"/>
      <c r="D4" s="88"/>
      <c r="E4" s="88"/>
      <c r="F4" s="88"/>
      <c r="G4" s="88"/>
      <c r="H4" s="88"/>
      <c r="I4"/>
    </row>
    <row r="5" spans="1:9" x14ac:dyDescent="0.2">
      <c r="A5" s="88"/>
      <c r="B5" s="88"/>
      <c r="C5" s="88"/>
      <c r="D5" s="88"/>
      <c r="E5" s="88"/>
      <c r="F5" s="88"/>
      <c r="G5" s="88"/>
      <c r="H5" s="88"/>
      <c r="I5"/>
    </row>
    <row r="6" spans="1:9" x14ac:dyDescent="0.2">
      <c r="A6" s="88"/>
      <c r="B6" s="88"/>
      <c r="C6" s="88"/>
      <c r="D6" s="88"/>
      <c r="E6" s="88"/>
      <c r="F6" s="88"/>
      <c r="G6" s="88"/>
      <c r="H6" s="88"/>
      <c r="I6"/>
    </row>
    <row r="7" spans="1:9" x14ac:dyDescent="0.2">
      <c r="A7" s="88"/>
      <c r="B7" s="88"/>
      <c r="C7" s="88"/>
      <c r="D7" s="88"/>
      <c r="E7" s="88"/>
      <c r="F7" s="88"/>
      <c r="G7" s="88"/>
      <c r="H7" s="88"/>
      <c r="I7"/>
    </row>
    <row r="8" spans="1:9" x14ac:dyDescent="0.2">
      <c r="B8"/>
      <c r="C8"/>
      <c r="D8"/>
      <c r="E8"/>
      <c r="F8"/>
      <c r="G8"/>
      <c r="H8"/>
      <c r="I8"/>
    </row>
    <row r="9" spans="1:9" x14ac:dyDescent="0.2">
      <c r="A9" s="83" t="s">
        <v>1524</v>
      </c>
      <c r="B9" s="83" t="s">
        <v>2306</v>
      </c>
      <c r="C9" s="83" t="s">
        <v>1528</v>
      </c>
      <c r="D9" s="83"/>
      <c r="E9" s="83"/>
      <c r="F9" s="83"/>
      <c r="G9" s="83"/>
      <c r="H9" s="83"/>
      <c r="I9" s="83"/>
    </row>
    <row r="10" spans="1:9" x14ac:dyDescent="0.2">
      <c r="A10" s="83"/>
      <c r="B10" s="83"/>
      <c r="C10" s="83" t="s">
        <v>2310</v>
      </c>
      <c r="D10" s="83" t="s">
        <v>1529</v>
      </c>
      <c r="E10" s="83"/>
      <c r="F10" s="83"/>
      <c r="G10" s="83"/>
      <c r="H10" s="83"/>
      <c r="I10" s="83"/>
    </row>
    <row r="11" spans="1:9" ht="75" x14ac:dyDescent="0.2">
      <c r="A11" s="83"/>
      <c r="B11" s="83"/>
      <c r="C11" s="83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</row>
    <row r="12" spans="1:9" ht="15" x14ac:dyDescent="0.25">
      <c r="A12" s="9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</row>
    <row r="13" spans="1:9" ht="30" x14ac:dyDescent="0.2">
      <c r="A13" s="5" t="s">
        <v>1525</v>
      </c>
      <c r="B13" s="2" t="s">
        <v>2305</v>
      </c>
      <c r="C13" s="2"/>
      <c r="D13" s="2"/>
      <c r="E13" s="2"/>
      <c r="F13" s="2"/>
      <c r="G13" s="2"/>
      <c r="H13" s="2"/>
      <c r="I13" s="2"/>
    </row>
    <row r="14" spans="1:9" ht="15" x14ac:dyDescent="0.2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</row>
    <row r="15" spans="1:9" ht="15" x14ac:dyDescent="0.25">
      <c r="A15" s="6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</row>
    <row r="16" spans="1:9" ht="30" x14ac:dyDescent="0.25">
      <c r="A16" s="6" t="s">
        <v>1526</v>
      </c>
      <c r="B16" s="2" t="s">
        <v>2348</v>
      </c>
      <c r="C16" s="2"/>
      <c r="D16" s="2"/>
      <c r="E16" s="2"/>
      <c r="F16" s="2"/>
      <c r="G16" s="2"/>
      <c r="H16" s="2"/>
      <c r="I16" s="2"/>
    </row>
    <row r="17" spans="1:9" ht="75" x14ac:dyDescent="0.25">
      <c r="A17" s="6" t="s">
        <v>1527</v>
      </c>
      <c r="B17" s="2" t="s">
        <v>2349</v>
      </c>
      <c r="C17" s="2"/>
      <c r="D17" s="2"/>
      <c r="E17" s="2"/>
      <c r="F17" s="2"/>
      <c r="G17" s="2"/>
      <c r="H17" s="2"/>
      <c r="I17" s="2"/>
    </row>
    <row r="18" spans="1:9" ht="15" x14ac:dyDescent="0.25">
      <c r="A18" s="6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</row>
    <row r="20" spans="1:9" ht="15" x14ac:dyDescent="0.2">
      <c r="A20" s="10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</row>
    <row r="21" spans="1:9" ht="15" x14ac:dyDescent="0.25">
      <c r="A21" s="6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</row>
    <row r="22" spans="1:9" ht="30" x14ac:dyDescent="0.25">
      <c r="A22" s="6" t="s">
        <v>1530</v>
      </c>
      <c r="B22" s="2" t="s">
        <v>2355</v>
      </c>
      <c r="C22" s="2"/>
      <c r="D22" s="2"/>
      <c r="E22" s="2"/>
      <c r="F22" s="2"/>
      <c r="G22" s="2"/>
      <c r="H22" s="2"/>
      <c r="I22" s="2"/>
    </row>
    <row r="23" spans="1:9" ht="15" x14ac:dyDescent="0.25">
      <c r="A23" s="6" t="s">
        <v>2362</v>
      </c>
      <c r="B23" s="2" t="s">
        <v>2389</v>
      </c>
      <c r="C23" s="2"/>
      <c r="D23" s="2"/>
      <c r="E23" s="2"/>
      <c r="F23" s="2"/>
      <c r="G23" s="2"/>
      <c r="H23" s="2"/>
      <c r="I23" s="2"/>
    </row>
    <row r="24" spans="1:9" ht="15" x14ac:dyDescent="0.25">
      <c r="A24" s="6" t="s">
        <v>2363</v>
      </c>
      <c r="B24" s="2" t="s">
        <v>2390</v>
      </c>
      <c r="C24" s="2"/>
      <c r="D24" s="2"/>
      <c r="E24" s="2"/>
      <c r="F24" s="2"/>
      <c r="G24" s="2"/>
      <c r="H24" s="2"/>
      <c r="I24" s="2"/>
    </row>
    <row r="25" spans="1:9" ht="30" x14ac:dyDescent="0.25">
      <c r="A25" s="6" t="s">
        <v>1531</v>
      </c>
      <c r="B25" s="2" t="s">
        <v>2391</v>
      </c>
      <c r="C25" s="2"/>
      <c r="D25" s="2"/>
      <c r="E25" s="2"/>
      <c r="F25" s="2"/>
      <c r="G25" s="2"/>
      <c r="H25" s="2"/>
      <c r="I25" s="2"/>
    </row>
    <row r="26" spans="1:9" ht="75" x14ac:dyDescent="0.25">
      <c r="A26" s="6" t="s">
        <v>1532</v>
      </c>
      <c r="B26" s="2" t="s">
        <v>2392</v>
      </c>
      <c r="C26" s="2"/>
      <c r="D26" s="2"/>
      <c r="E26" s="2"/>
      <c r="F26" s="2"/>
      <c r="G26" s="2"/>
      <c r="H26" s="2"/>
      <c r="I26" s="2"/>
    </row>
    <row r="27" spans="1:9" ht="15" x14ac:dyDescent="0.25">
      <c r="A27" s="6" t="s">
        <v>2381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</row>
    <row r="28" spans="1:9" ht="15" x14ac:dyDescent="0.25">
      <c r="A28" s="6" t="s">
        <v>2382</v>
      </c>
      <c r="B28" s="2" t="s">
        <v>2394</v>
      </c>
      <c r="C28" s="2"/>
      <c r="D28" s="2" t="s">
        <v>2313</v>
      </c>
      <c r="E28" s="2"/>
      <c r="F28" s="2" t="s">
        <v>2313</v>
      </c>
      <c r="G28" s="2" t="s">
        <v>2313</v>
      </c>
      <c r="H28" s="2" t="s">
        <v>2313</v>
      </c>
      <c r="I28" s="2" t="s">
        <v>2313</v>
      </c>
    </row>
    <row r="29" spans="1:9" ht="15" x14ac:dyDescent="0.25">
      <c r="A29" s="6" t="s">
        <v>2383</v>
      </c>
      <c r="B29" s="2" t="s">
        <v>2395</v>
      </c>
      <c r="C29" s="2"/>
      <c r="D29" s="2" t="s">
        <v>2313</v>
      </c>
      <c r="E29" s="2"/>
      <c r="F29" s="2"/>
      <c r="G29" s="2"/>
      <c r="H29" s="2"/>
      <c r="I29" s="2"/>
    </row>
    <row r="30" spans="1:9" ht="15" x14ac:dyDescent="0.25">
      <c r="A30" s="6" t="s">
        <v>2384</v>
      </c>
      <c r="B30" s="2" t="s">
        <v>2150</v>
      </c>
      <c r="C30" s="2"/>
      <c r="D30" s="2" t="s">
        <v>2313</v>
      </c>
      <c r="E30" s="2"/>
      <c r="F30" s="2"/>
      <c r="G30" s="2" t="s">
        <v>2313</v>
      </c>
      <c r="H30" s="2"/>
      <c r="I30" s="2" t="s">
        <v>2313</v>
      </c>
    </row>
    <row r="31" spans="1:9" ht="75" x14ac:dyDescent="0.25">
      <c r="A31" s="6" t="s">
        <v>1533</v>
      </c>
      <c r="B31" s="2" t="s">
        <v>2356</v>
      </c>
      <c r="C31" s="2"/>
      <c r="D31" s="2"/>
      <c r="E31" s="2"/>
      <c r="F31" s="2"/>
      <c r="G31" s="2"/>
      <c r="H31" s="2"/>
      <c r="I31" s="2"/>
    </row>
    <row r="32" spans="1:9" ht="15" x14ac:dyDescent="0.25">
      <c r="A32" s="6" t="s">
        <v>2362</v>
      </c>
      <c r="B32" s="2" t="s">
        <v>2396</v>
      </c>
      <c r="C32" s="2"/>
      <c r="D32" s="2"/>
      <c r="E32" s="2"/>
      <c r="F32" s="2"/>
      <c r="G32" s="2"/>
      <c r="H32" s="2"/>
      <c r="I32" s="2"/>
    </row>
    <row r="33" spans="1:9" ht="15" x14ac:dyDescent="0.25">
      <c r="A33" s="6" t="s">
        <v>2363</v>
      </c>
      <c r="B33" s="2" t="s">
        <v>2397</v>
      </c>
      <c r="C33" s="2"/>
      <c r="D33" s="2"/>
      <c r="E33" s="2"/>
      <c r="F33" s="2"/>
      <c r="G33" s="2"/>
      <c r="H33" s="2"/>
      <c r="I33" s="2"/>
    </row>
    <row r="34" spans="1:9" ht="30" x14ac:dyDescent="0.25">
      <c r="A34" s="6" t="s">
        <v>1534</v>
      </c>
      <c r="B34" s="2" t="s">
        <v>2406</v>
      </c>
      <c r="C34" s="2"/>
      <c r="D34" s="2"/>
      <c r="E34" s="2"/>
      <c r="F34" s="2"/>
      <c r="G34" s="2"/>
      <c r="H34" s="2"/>
      <c r="I34" s="2"/>
    </row>
    <row r="35" spans="1:9" ht="75" x14ac:dyDescent="0.25">
      <c r="A35" s="6" t="s">
        <v>1535</v>
      </c>
      <c r="B35" s="2" t="s">
        <v>2407</v>
      </c>
      <c r="C35" s="2"/>
      <c r="D35" s="2"/>
      <c r="E35" s="2"/>
      <c r="F35" s="2"/>
      <c r="G35" s="2"/>
      <c r="H35" s="2"/>
      <c r="I35" s="2"/>
    </row>
    <row r="36" spans="1:9" ht="15" x14ac:dyDescent="0.25">
      <c r="A36" s="6" t="s">
        <v>2381</v>
      </c>
      <c r="B36" s="2" t="s">
        <v>2408</v>
      </c>
      <c r="C36" s="2"/>
      <c r="D36" s="2" t="s">
        <v>2313</v>
      </c>
      <c r="E36" s="2"/>
      <c r="F36" s="2" t="s">
        <v>2313</v>
      </c>
      <c r="G36" s="2" t="s">
        <v>2313</v>
      </c>
      <c r="H36" s="2" t="s">
        <v>2313</v>
      </c>
      <c r="I36" s="2" t="s">
        <v>2313</v>
      </c>
    </row>
    <row r="37" spans="1:9" ht="15" x14ac:dyDescent="0.25">
      <c r="A37" s="6" t="s">
        <v>2382</v>
      </c>
      <c r="B37" s="2" t="s">
        <v>2409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5">
      <c r="A38" s="6" t="s">
        <v>2383</v>
      </c>
      <c r="B38" s="2" t="s">
        <v>2155</v>
      </c>
      <c r="C38" s="2"/>
      <c r="D38" s="2" t="s">
        <v>2313</v>
      </c>
      <c r="E38" s="2"/>
      <c r="F38" s="2"/>
      <c r="G38" s="2"/>
      <c r="H38" s="2"/>
      <c r="I38" s="2"/>
    </row>
    <row r="39" spans="1:9" ht="75" x14ac:dyDescent="0.25">
      <c r="A39" s="6" t="s">
        <v>1536</v>
      </c>
      <c r="B39" s="2" t="s">
        <v>2357</v>
      </c>
      <c r="C39" s="2"/>
      <c r="D39" s="2"/>
      <c r="E39" s="2"/>
      <c r="F39" s="2"/>
      <c r="G39" s="2"/>
      <c r="H39" s="2"/>
      <c r="I39" s="2"/>
    </row>
    <row r="40" spans="1:9" ht="15" x14ac:dyDescent="0.2">
      <c r="A40" s="5" t="s">
        <v>2362</v>
      </c>
      <c r="B40" s="2" t="s">
        <v>2410</v>
      </c>
      <c r="C40" s="2"/>
      <c r="D40" s="2"/>
      <c r="E40" s="2"/>
      <c r="F40" s="2"/>
      <c r="G40" s="2"/>
      <c r="H40" s="2"/>
      <c r="I40" s="2"/>
    </row>
    <row r="41" spans="1:9" ht="15" x14ac:dyDescent="0.25">
      <c r="A41" s="6" t="s">
        <v>2363</v>
      </c>
      <c r="B41" s="2" t="s">
        <v>2411</v>
      </c>
      <c r="C41" s="2"/>
      <c r="D41" s="2"/>
      <c r="E41" s="2"/>
      <c r="F41" s="2"/>
      <c r="G41" s="2"/>
      <c r="H41" s="2"/>
      <c r="I41" s="2"/>
    </row>
    <row r="42" spans="1:9" ht="30" x14ac:dyDescent="0.25">
      <c r="A42" s="6" t="s">
        <v>1537</v>
      </c>
      <c r="B42" s="2" t="s">
        <v>2412</v>
      </c>
      <c r="C42" s="2"/>
      <c r="D42" s="2"/>
      <c r="E42" s="2"/>
      <c r="F42" s="2"/>
      <c r="G42" s="2"/>
      <c r="H42" s="2"/>
      <c r="I42" s="2"/>
    </row>
    <row r="43" spans="1:9" ht="75" x14ac:dyDescent="0.25">
      <c r="A43" s="6" t="s">
        <v>1538</v>
      </c>
      <c r="B43" s="2" t="s">
        <v>2413</v>
      </c>
      <c r="C43" s="2"/>
      <c r="D43" s="2"/>
      <c r="E43" s="2"/>
      <c r="F43" s="2"/>
      <c r="G43" s="2"/>
      <c r="H43" s="2"/>
      <c r="I43" s="2"/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15" x14ac:dyDescent="0.25">
      <c r="A46" s="6" t="s">
        <v>2383</v>
      </c>
      <c r="B46" s="2" t="s">
        <v>2416</v>
      </c>
      <c r="C46" s="2"/>
      <c r="D46" s="2" t="s">
        <v>2313</v>
      </c>
      <c r="E46" s="2"/>
      <c r="F46" s="2"/>
      <c r="G46" s="2"/>
      <c r="H46" s="2"/>
      <c r="I46" s="2"/>
    </row>
    <row r="47" spans="1:9" ht="30" x14ac:dyDescent="0.25">
      <c r="A47" s="6" t="s">
        <v>1539</v>
      </c>
      <c r="B47" s="2" t="s">
        <v>2358</v>
      </c>
      <c r="C47" s="2"/>
      <c r="D47" s="2"/>
      <c r="E47" s="2"/>
      <c r="F47" s="2"/>
      <c r="G47" s="2"/>
      <c r="H47" s="2"/>
      <c r="I47" s="2"/>
    </row>
    <row r="48" spans="1:9" ht="15" x14ac:dyDescent="0.2">
      <c r="A48" s="10" t="s">
        <v>2362</v>
      </c>
      <c r="B48" s="2" t="s">
        <v>2417</v>
      </c>
      <c r="C48" s="2"/>
      <c r="D48" s="2"/>
      <c r="E48" s="2"/>
      <c r="F48" s="2"/>
      <c r="G48" s="2"/>
      <c r="H48" s="2"/>
      <c r="I48" s="2"/>
    </row>
    <row r="49" spans="1:9" ht="15" x14ac:dyDescent="0.25">
      <c r="A49" s="6" t="s">
        <v>2363</v>
      </c>
      <c r="B49" s="2" t="s">
        <v>2418</v>
      </c>
      <c r="C49" s="2"/>
      <c r="D49" s="2"/>
      <c r="E49" s="2"/>
      <c r="F49" s="2"/>
      <c r="G49" s="2"/>
      <c r="H49" s="2"/>
      <c r="I49" s="2"/>
    </row>
    <row r="50" spans="1:9" ht="30" x14ac:dyDescent="0.25">
      <c r="A50" s="6" t="s">
        <v>1540</v>
      </c>
      <c r="B50" s="2" t="s">
        <v>2419</v>
      </c>
      <c r="C50" s="2"/>
      <c r="D50" s="2"/>
      <c r="E50" s="2"/>
      <c r="F50" s="2"/>
      <c r="G50" s="2"/>
      <c r="H50" s="2"/>
      <c r="I50" s="2"/>
    </row>
    <row r="51" spans="1:9" ht="75" x14ac:dyDescent="0.25">
      <c r="A51" s="6" t="s">
        <v>1541</v>
      </c>
      <c r="B51" s="2" t="s">
        <v>2420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2381</v>
      </c>
      <c r="B52" s="2" t="s">
        <v>2427</v>
      </c>
      <c r="C52" s="2"/>
      <c r="D52" s="2" t="s">
        <v>2313</v>
      </c>
      <c r="E52" s="2"/>
      <c r="F52" s="2" t="s">
        <v>2313</v>
      </c>
      <c r="G52" s="2" t="s">
        <v>2313</v>
      </c>
      <c r="H52" s="2" t="s">
        <v>2313</v>
      </c>
      <c r="I52" s="2" t="s">
        <v>2313</v>
      </c>
    </row>
    <row r="53" spans="1:9" ht="15" x14ac:dyDescent="0.25">
      <c r="A53" s="6" t="s">
        <v>2382</v>
      </c>
      <c r="B53" s="2" t="s">
        <v>2428</v>
      </c>
      <c r="C53" s="2"/>
      <c r="D53" s="2" t="s">
        <v>2313</v>
      </c>
      <c r="E53" s="2"/>
      <c r="F53" s="2" t="s">
        <v>2313</v>
      </c>
      <c r="G53" s="2" t="s">
        <v>2313</v>
      </c>
      <c r="H53" s="2" t="s">
        <v>2313</v>
      </c>
      <c r="I53" s="2" t="s">
        <v>2313</v>
      </c>
    </row>
    <row r="54" spans="1:9" ht="15" x14ac:dyDescent="0.25">
      <c r="A54" s="6" t="s">
        <v>2383</v>
      </c>
      <c r="B54" s="2" t="s">
        <v>2429</v>
      </c>
      <c r="C54" s="2"/>
      <c r="D54" s="2" t="s">
        <v>2313</v>
      </c>
      <c r="E54" s="2"/>
      <c r="F54" s="2"/>
      <c r="G54" s="2"/>
      <c r="H54" s="2"/>
      <c r="I54" s="2"/>
    </row>
    <row r="55" spans="1:9" ht="45" x14ac:dyDescent="0.2">
      <c r="A55" s="5" t="s">
        <v>1542</v>
      </c>
      <c r="B55" s="2" t="s">
        <v>2307</v>
      </c>
      <c r="C55" s="2"/>
      <c r="D55" s="2"/>
      <c r="E55" s="2"/>
      <c r="F55" s="2"/>
      <c r="G55" s="2"/>
      <c r="H55" s="2"/>
      <c r="I55" s="2"/>
    </row>
    <row r="56" spans="1:9" ht="15" x14ac:dyDescent="0.2">
      <c r="A56" s="10" t="s">
        <v>2362</v>
      </c>
      <c r="B56" s="2" t="s">
        <v>2308</v>
      </c>
      <c r="C56" s="2"/>
      <c r="D56" s="2"/>
      <c r="E56" s="2"/>
      <c r="F56" s="2"/>
      <c r="G56" s="2"/>
      <c r="H56" s="2"/>
      <c r="I56" s="2"/>
    </row>
    <row r="57" spans="1:9" ht="15" x14ac:dyDescent="0.25">
      <c r="A57" s="6" t="s">
        <v>2363</v>
      </c>
      <c r="B57" s="2" t="s">
        <v>2319</v>
      </c>
      <c r="C57" s="2"/>
      <c r="D57" s="2"/>
      <c r="E57" s="2"/>
      <c r="F57" s="2"/>
      <c r="G57" s="2"/>
      <c r="H57" s="2"/>
      <c r="I57" s="2"/>
    </row>
    <row r="58" spans="1:9" ht="30" x14ac:dyDescent="0.25">
      <c r="A58" s="6" t="s">
        <v>1543</v>
      </c>
      <c r="B58" s="2" t="s">
        <v>2320</v>
      </c>
      <c r="C58" s="2"/>
      <c r="D58" s="2"/>
      <c r="E58" s="2"/>
      <c r="F58" s="2"/>
      <c r="G58" s="2"/>
      <c r="H58" s="2"/>
      <c r="I58" s="2"/>
    </row>
    <row r="59" spans="1:9" ht="75" x14ac:dyDescent="0.25">
      <c r="A59" s="6" t="s">
        <v>1544</v>
      </c>
      <c r="B59" s="2" t="s">
        <v>2321</v>
      </c>
      <c r="C59" s="2"/>
      <c r="D59" s="2"/>
      <c r="E59" s="2"/>
      <c r="F59" s="2"/>
      <c r="G59" s="2"/>
      <c r="H59" s="2"/>
      <c r="I59" s="2"/>
    </row>
    <row r="60" spans="1:9" ht="15" x14ac:dyDescent="0.25">
      <c r="A60" s="6" t="s">
        <v>2381</v>
      </c>
      <c r="B60" s="2" t="s">
        <v>2322</v>
      </c>
      <c r="C60" s="2"/>
      <c r="D60" s="2" t="s">
        <v>2313</v>
      </c>
      <c r="E60" s="2"/>
      <c r="F60" s="2" t="s">
        <v>2313</v>
      </c>
      <c r="G60" s="2" t="s">
        <v>2313</v>
      </c>
      <c r="H60" s="2" t="s">
        <v>2313</v>
      </c>
      <c r="I60" s="2" t="s">
        <v>2313</v>
      </c>
    </row>
    <row r="61" spans="1:9" ht="15" x14ac:dyDescent="0.25">
      <c r="A61" s="6" t="s">
        <v>2382</v>
      </c>
      <c r="B61" s="2" t="s">
        <v>2323</v>
      </c>
      <c r="C61" s="2"/>
      <c r="D61" s="2" t="s">
        <v>2313</v>
      </c>
      <c r="E61" s="2"/>
      <c r="F61" s="2" t="s">
        <v>2313</v>
      </c>
      <c r="G61" s="2" t="s">
        <v>2313</v>
      </c>
      <c r="H61" s="2" t="s">
        <v>2313</v>
      </c>
      <c r="I61" s="2" t="s">
        <v>2313</v>
      </c>
    </row>
    <row r="62" spans="1:9" ht="15" x14ac:dyDescent="0.25">
      <c r="A62" s="6" t="s">
        <v>2383</v>
      </c>
      <c r="B62" s="2" t="s">
        <v>2430</v>
      </c>
      <c r="C62" s="2"/>
      <c r="D62" s="2" t="s">
        <v>2313</v>
      </c>
      <c r="E62" s="2"/>
      <c r="F62" s="2"/>
      <c r="G62" s="2"/>
      <c r="H62" s="2"/>
      <c r="I62" s="2"/>
    </row>
    <row r="63" spans="1:9" ht="15" x14ac:dyDescent="0.25">
      <c r="A63" s="6" t="s">
        <v>2384</v>
      </c>
      <c r="B63" s="2" t="s">
        <v>2431</v>
      </c>
      <c r="C63" s="2"/>
      <c r="D63" s="2" t="s">
        <v>2313</v>
      </c>
      <c r="E63" s="2"/>
      <c r="F63" s="2"/>
      <c r="G63" s="2" t="s">
        <v>2313</v>
      </c>
      <c r="H63" s="2"/>
      <c r="I63" s="2" t="s">
        <v>2313</v>
      </c>
    </row>
    <row r="64" spans="1:9" ht="45" x14ac:dyDescent="0.2">
      <c r="A64" s="5" t="s">
        <v>1545</v>
      </c>
      <c r="B64" s="2" t="s">
        <v>2309</v>
      </c>
      <c r="C64" s="2"/>
      <c r="D64" s="2"/>
      <c r="E64" s="2"/>
      <c r="F64" s="2"/>
      <c r="G64" s="2"/>
      <c r="H64" s="2"/>
      <c r="I64" s="2"/>
    </row>
    <row r="65" spans="1:9" ht="15" x14ac:dyDescent="0.2">
      <c r="A65" s="10" t="s">
        <v>2362</v>
      </c>
      <c r="B65" s="2" t="s">
        <v>2324</v>
      </c>
      <c r="C65" s="2"/>
      <c r="D65" s="2"/>
      <c r="E65" s="2"/>
      <c r="F65" s="2"/>
      <c r="G65" s="2"/>
      <c r="H65" s="2"/>
      <c r="I65" s="2"/>
    </row>
    <row r="66" spans="1:9" ht="15" x14ac:dyDescent="0.25">
      <c r="A66" s="6" t="s">
        <v>2363</v>
      </c>
      <c r="B66" s="2" t="s">
        <v>2326</v>
      </c>
      <c r="C66" s="2"/>
      <c r="D66" s="2"/>
      <c r="E66" s="2"/>
      <c r="F66" s="2"/>
      <c r="G66" s="2"/>
      <c r="H66" s="2"/>
      <c r="I66" s="2"/>
    </row>
    <row r="67" spans="1:9" ht="30" x14ac:dyDescent="0.2">
      <c r="A67" s="10" t="s">
        <v>1546</v>
      </c>
      <c r="B67" s="2" t="s">
        <v>2327</v>
      </c>
      <c r="C67" s="2"/>
      <c r="D67" s="2"/>
      <c r="E67" s="2"/>
      <c r="F67" s="2"/>
      <c r="G67" s="2"/>
      <c r="H67" s="2"/>
      <c r="I67" s="2"/>
    </row>
    <row r="68" spans="1:9" ht="75" x14ac:dyDescent="0.25">
      <c r="A68" s="6" t="s">
        <v>1547</v>
      </c>
      <c r="B68" s="2" t="s">
        <v>2432</v>
      </c>
      <c r="C68" s="2"/>
      <c r="D68" s="2"/>
      <c r="E68" s="2"/>
      <c r="F68" s="2"/>
      <c r="G68" s="2"/>
      <c r="H68" s="2"/>
      <c r="I68" s="2"/>
    </row>
    <row r="69" spans="1:9" ht="15" x14ac:dyDescent="0.25">
      <c r="A69" s="6" t="s">
        <v>2381</v>
      </c>
      <c r="B69" s="2" t="s">
        <v>2433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15" x14ac:dyDescent="0.25">
      <c r="A70" s="6" t="s">
        <v>2382</v>
      </c>
      <c r="B70" s="2" t="s">
        <v>2434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15" x14ac:dyDescent="0.25">
      <c r="A71" s="6" t="s">
        <v>2383</v>
      </c>
      <c r="B71" s="2" t="s">
        <v>2441</v>
      </c>
      <c r="C71" s="2"/>
      <c r="D71" s="2" t="s">
        <v>2313</v>
      </c>
      <c r="E71" s="2"/>
      <c r="F71" s="2"/>
      <c r="G71" s="2"/>
      <c r="H71" s="2"/>
      <c r="I71" s="2"/>
    </row>
    <row r="72" spans="1:9" ht="15" x14ac:dyDescent="0.25">
      <c r="A72" s="6" t="s">
        <v>2384</v>
      </c>
      <c r="B72" s="2" t="s">
        <v>2442</v>
      </c>
      <c r="C72" s="2"/>
      <c r="D72" s="2" t="s">
        <v>2313</v>
      </c>
      <c r="E72" s="2"/>
      <c r="F72" s="2"/>
      <c r="G72" s="2" t="s">
        <v>2313</v>
      </c>
      <c r="H72" s="2"/>
      <c r="I72" s="2" t="s">
        <v>2313</v>
      </c>
    </row>
    <row r="73" spans="1:9" ht="30" x14ac:dyDescent="0.25">
      <c r="A73" s="6" t="s">
        <v>1548</v>
      </c>
      <c r="B73" s="2" t="s">
        <v>1997</v>
      </c>
      <c r="C73" s="2"/>
      <c r="D73" s="2"/>
      <c r="E73" s="2"/>
      <c r="F73" s="2"/>
      <c r="G73" s="2"/>
      <c r="H73" s="2"/>
      <c r="I73" s="2"/>
    </row>
    <row r="74" spans="1:9" ht="15" x14ac:dyDescent="0.2">
      <c r="A74" s="10" t="s">
        <v>2362</v>
      </c>
      <c r="B74" s="2" t="s">
        <v>2173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2363</v>
      </c>
      <c r="B75" s="2" t="s">
        <v>2174</v>
      </c>
      <c r="C75" s="2"/>
      <c r="D75" s="2"/>
      <c r="E75" s="2"/>
      <c r="F75" s="2"/>
      <c r="G75" s="2"/>
      <c r="H75" s="2"/>
      <c r="I75" s="2"/>
    </row>
    <row r="76" spans="1:9" ht="30" x14ac:dyDescent="0.25">
      <c r="A76" s="6" t="s">
        <v>1549</v>
      </c>
      <c r="B76" s="2" t="s">
        <v>2175</v>
      </c>
      <c r="C76" s="2"/>
      <c r="D76" s="2"/>
      <c r="E76" s="2"/>
      <c r="F76" s="2"/>
      <c r="G76" s="2"/>
      <c r="H76" s="2"/>
      <c r="I76" s="2"/>
    </row>
    <row r="77" spans="1:9" ht="75" x14ac:dyDescent="0.25">
      <c r="A77" s="6" t="s">
        <v>1550</v>
      </c>
      <c r="B77" s="2" t="s">
        <v>2176</v>
      </c>
      <c r="C77" s="2"/>
      <c r="D77" s="2"/>
      <c r="E77" s="2"/>
      <c r="F77" s="2"/>
      <c r="G77" s="2"/>
      <c r="H77" s="2"/>
      <c r="I77" s="2"/>
    </row>
    <row r="78" spans="1:9" ht="15" x14ac:dyDescent="0.25">
      <c r="A78" s="6" t="s">
        <v>2381</v>
      </c>
      <c r="B78" s="2" t="s">
        <v>2177</v>
      </c>
      <c r="C78" s="2"/>
      <c r="D78" s="2" t="s">
        <v>2313</v>
      </c>
      <c r="E78" s="2"/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15" x14ac:dyDescent="0.25">
      <c r="A79" s="6" t="s">
        <v>2382</v>
      </c>
      <c r="B79" s="2" t="s">
        <v>2178</v>
      </c>
      <c r="C79" s="2"/>
      <c r="D79" s="2" t="s">
        <v>2313</v>
      </c>
      <c r="E79" s="2"/>
      <c r="F79" s="2" t="s">
        <v>2313</v>
      </c>
      <c r="G79" s="2" t="s">
        <v>2313</v>
      </c>
      <c r="H79" s="2" t="s">
        <v>2313</v>
      </c>
      <c r="I79" s="2" t="s">
        <v>2313</v>
      </c>
    </row>
    <row r="80" spans="1:9" ht="15" x14ac:dyDescent="0.25">
      <c r="A80" s="6" t="s">
        <v>2383</v>
      </c>
      <c r="B80" s="2" t="s">
        <v>2179</v>
      </c>
      <c r="C80" s="2"/>
      <c r="D80" s="2" t="s">
        <v>2313</v>
      </c>
      <c r="E80" s="2"/>
      <c r="F80" s="2"/>
      <c r="G80" s="2"/>
      <c r="H80" s="2"/>
      <c r="I80" s="2"/>
    </row>
    <row r="81" spans="1:9" ht="15" x14ac:dyDescent="0.25">
      <c r="A81" s="6" t="s">
        <v>2384</v>
      </c>
      <c r="B81" s="2" t="s">
        <v>2180</v>
      </c>
      <c r="C81" s="2"/>
      <c r="D81" s="2" t="s">
        <v>2313</v>
      </c>
      <c r="E81" s="2"/>
      <c r="F81" s="2"/>
      <c r="G81" s="2" t="s">
        <v>2313</v>
      </c>
      <c r="H81" s="2"/>
      <c r="I81" s="2" t="s">
        <v>2313</v>
      </c>
    </row>
    <row r="82" spans="1:9" ht="30" x14ac:dyDescent="0.25">
      <c r="A82" s="6" t="s">
        <v>1551</v>
      </c>
      <c r="B82" s="2" t="s">
        <v>2006</v>
      </c>
      <c r="C82" s="2"/>
      <c r="D82" s="2"/>
      <c r="E82" s="2"/>
      <c r="F82" s="2"/>
      <c r="G82" s="2"/>
      <c r="H82" s="2"/>
      <c r="I82" s="2"/>
    </row>
    <row r="83" spans="1:9" ht="15" x14ac:dyDescent="0.2">
      <c r="A83" s="10" t="s">
        <v>2362</v>
      </c>
      <c r="B83" s="2" t="s">
        <v>2007</v>
      </c>
      <c r="C83" s="2"/>
      <c r="D83" s="2"/>
      <c r="E83" s="2"/>
      <c r="F83" s="2"/>
      <c r="G83" s="2"/>
      <c r="H83" s="2"/>
      <c r="I83" s="2"/>
    </row>
    <row r="84" spans="1:9" ht="30" x14ac:dyDescent="0.25">
      <c r="A84" s="6" t="s">
        <v>1552</v>
      </c>
      <c r="B84" s="2" t="s">
        <v>2008</v>
      </c>
      <c r="C84" s="2"/>
      <c r="D84" s="2"/>
      <c r="E84" s="2"/>
      <c r="F84" s="2"/>
      <c r="G84" s="2"/>
      <c r="H84" s="2"/>
      <c r="I84" s="2"/>
    </row>
    <row r="85" spans="1:9" ht="15" x14ac:dyDescent="0.25">
      <c r="A85" s="6" t="s">
        <v>2170</v>
      </c>
      <c r="B85" s="2" t="s">
        <v>2181</v>
      </c>
      <c r="C85" s="2"/>
      <c r="D85" s="2"/>
      <c r="E85" s="2"/>
      <c r="F85" s="2"/>
      <c r="G85" s="2"/>
      <c r="H85" s="2"/>
      <c r="I85" s="2"/>
    </row>
    <row r="86" spans="1:9" ht="15" x14ac:dyDescent="0.25">
      <c r="A86" s="6" t="s">
        <v>1553</v>
      </c>
      <c r="B86" s="2" t="s">
        <v>2182</v>
      </c>
      <c r="C86" s="2"/>
      <c r="D86" s="2"/>
      <c r="E86" s="2"/>
      <c r="F86" s="2"/>
      <c r="G86" s="2"/>
      <c r="H86" s="2"/>
      <c r="I86" s="2"/>
    </row>
    <row r="87" spans="1:9" ht="30" x14ac:dyDescent="0.25">
      <c r="A87" s="6" t="s">
        <v>1554</v>
      </c>
      <c r="B87" s="2" t="s">
        <v>2009</v>
      </c>
      <c r="C87" s="2"/>
      <c r="D87" s="2"/>
      <c r="E87" s="2"/>
      <c r="F87" s="2"/>
      <c r="G87" s="2"/>
      <c r="H87" s="2"/>
      <c r="I87" s="2"/>
    </row>
    <row r="88" spans="1:9" ht="75" x14ac:dyDescent="0.25">
      <c r="A88" s="6" t="s">
        <v>1555</v>
      </c>
      <c r="B88" s="2" t="s">
        <v>2010</v>
      </c>
      <c r="C88" s="2"/>
      <c r="D88" s="2"/>
      <c r="E88" s="2"/>
      <c r="F88" s="2"/>
      <c r="G88" s="2"/>
      <c r="H88" s="2"/>
      <c r="I88" s="2"/>
    </row>
    <row r="89" spans="1:9" ht="15" x14ac:dyDescent="0.25">
      <c r="A89" s="6" t="s">
        <v>2381</v>
      </c>
      <c r="B89" s="2" t="s">
        <v>2011</v>
      </c>
      <c r="C89" s="2"/>
      <c r="D89" s="2" t="s">
        <v>2313</v>
      </c>
      <c r="E89" s="2"/>
      <c r="F89" s="2" t="s">
        <v>2313</v>
      </c>
      <c r="G89" s="2" t="s">
        <v>2313</v>
      </c>
      <c r="H89" s="2" t="s">
        <v>2313</v>
      </c>
      <c r="I89" s="2" t="s">
        <v>2313</v>
      </c>
    </row>
    <row r="90" spans="1:9" ht="15" x14ac:dyDescent="0.25">
      <c r="A90" s="6" t="s">
        <v>2382</v>
      </c>
      <c r="B90" s="2" t="s">
        <v>2187</v>
      </c>
      <c r="C90" s="2"/>
      <c r="D90" s="2" t="s">
        <v>2313</v>
      </c>
      <c r="E90" s="2"/>
      <c r="F90" s="2" t="s">
        <v>2313</v>
      </c>
      <c r="G90" s="2" t="s">
        <v>2313</v>
      </c>
      <c r="H90" s="2" t="s">
        <v>2313</v>
      </c>
      <c r="I90" s="2" t="s">
        <v>2313</v>
      </c>
    </row>
    <row r="91" spans="1:9" ht="15" x14ac:dyDescent="0.2">
      <c r="A91" s="10" t="s">
        <v>2383</v>
      </c>
      <c r="B91" s="2" t="s">
        <v>2188</v>
      </c>
      <c r="C91" s="2"/>
      <c r="D91" s="2" t="s">
        <v>2313</v>
      </c>
      <c r="E91" s="2"/>
      <c r="F91" s="2"/>
      <c r="G91" s="2"/>
      <c r="H91" s="2"/>
      <c r="I91" s="2"/>
    </row>
    <row r="92" spans="1:9" ht="45" x14ac:dyDescent="0.2">
      <c r="A92" s="5" t="s">
        <v>1556</v>
      </c>
      <c r="B92" s="2" t="s">
        <v>2012</v>
      </c>
      <c r="C92" s="2"/>
      <c r="D92" s="2"/>
      <c r="E92" s="2"/>
      <c r="F92" s="2"/>
      <c r="G92" s="2"/>
      <c r="H92" s="2"/>
      <c r="I92" s="2"/>
    </row>
    <row r="93" spans="1:9" ht="15" x14ac:dyDescent="0.2">
      <c r="A93" s="10" t="s">
        <v>2362</v>
      </c>
      <c r="B93" s="2" t="s">
        <v>2013</v>
      </c>
      <c r="C93" s="2"/>
      <c r="D93" s="2"/>
      <c r="E93" s="2"/>
      <c r="F93" s="2"/>
      <c r="G93" s="2"/>
      <c r="H93" s="2"/>
      <c r="I93" s="2"/>
    </row>
    <row r="94" spans="1:9" ht="15" x14ac:dyDescent="0.25">
      <c r="A94" s="6" t="s">
        <v>2363</v>
      </c>
      <c r="B94" s="2" t="s">
        <v>2014</v>
      </c>
      <c r="C94" s="2"/>
      <c r="D94" s="2"/>
      <c r="E94" s="2"/>
      <c r="F94" s="2"/>
      <c r="G94" s="2"/>
      <c r="H94" s="2"/>
      <c r="I94" s="2"/>
    </row>
    <row r="95" spans="1:9" ht="30" x14ac:dyDescent="0.25">
      <c r="A95" s="6" t="s">
        <v>1557</v>
      </c>
      <c r="B95" s="2" t="s">
        <v>2015</v>
      </c>
      <c r="C95" s="2"/>
      <c r="D95" s="2"/>
      <c r="E95" s="2"/>
      <c r="F95" s="2"/>
      <c r="G95" s="2"/>
      <c r="H95" s="2"/>
      <c r="I95" s="2"/>
    </row>
    <row r="96" spans="1:9" ht="75" x14ac:dyDescent="0.25">
      <c r="A96" s="6" t="s">
        <v>1558</v>
      </c>
      <c r="B96" s="2" t="s">
        <v>2016</v>
      </c>
      <c r="C96" s="2"/>
      <c r="D96" s="2"/>
      <c r="E96" s="2"/>
      <c r="F96" s="2"/>
      <c r="G96" s="2"/>
      <c r="H96" s="2"/>
      <c r="I96" s="2"/>
    </row>
    <row r="97" spans="1:9" ht="15" x14ac:dyDescent="0.25">
      <c r="A97" s="6" t="s">
        <v>2381</v>
      </c>
      <c r="B97" s="2" t="s">
        <v>2189</v>
      </c>
      <c r="C97" s="2"/>
      <c r="D97" s="2" t="s">
        <v>2313</v>
      </c>
      <c r="E97" s="2"/>
      <c r="F97" s="2" t="s">
        <v>2313</v>
      </c>
      <c r="G97" s="2" t="s">
        <v>2313</v>
      </c>
      <c r="H97" s="2" t="s">
        <v>2313</v>
      </c>
      <c r="I97" s="2" t="s">
        <v>2313</v>
      </c>
    </row>
    <row r="98" spans="1:9" ht="15" x14ac:dyDescent="0.25">
      <c r="A98" s="6" t="s">
        <v>2382</v>
      </c>
      <c r="B98" s="2" t="s">
        <v>2190</v>
      </c>
      <c r="C98" s="2"/>
      <c r="D98" s="2" t="s">
        <v>2313</v>
      </c>
      <c r="E98" s="2"/>
      <c r="F98" s="2" t="s">
        <v>2313</v>
      </c>
      <c r="G98" s="2" t="s">
        <v>2313</v>
      </c>
      <c r="H98" s="2" t="s">
        <v>2313</v>
      </c>
      <c r="I98" s="2" t="s">
        <v>2313</v>
      </c>
    </row>
    <row r="99" spans="1:9" ht="15" x14ac:dyDescent="0.25">
      <c r="A99" s="6" t="s">
        <v>2383</v>
      </c>
      <c r="B99" s="2" t="s">
        <v>2191</v>
      </c>
      <c r="C99" s="2"/>
      <c r="D99" s="2" t="s">
        <v>2313</v>
      </c>
      <c r="E99" s="2"/>
      <c r="F99" s="2"/>
      <c r="G99" s="2"/>
      <c r="H99" s="2"/>
      <c r="I99" s="2"/>
    </row>
    <row r="100" spans="1:9" ht="15" x14ac:dyDescent="0.25">
      <c r="A100" s="6" t="s">
        <v>2384</v>
      </c>
      <c r="B100" s="2" t="s">
        <v>1565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</row>
    <row r="101" spans="1:9" ht="45" x14ac:dyDescent="0.25">
      <c r="A101" s="6" t="s">
        <v>1559</v>
      </c>
      <c r="B101" s="2" t="s">
        <v>2311</v>
      </c>
      <c r="C101" s="2"/>
      <c r="D101" s="2"/>
      <c r="E101" s="2"/>
      <c r="F101" s="2"/>
      <c r="G101" s="2"/>
      <c r="H101" s="2"/>
      <c r="I101" s="2"/>
    </row>
    <row r="102" spans="1:9" ht="15" x14ac:dyDescent="0.2">
      <c r="A102" s="10" t="s">
        <v>2362</v>
      </c>
      <c r="B102" s="2" t="s">
        <v>2328</v>
      </c>
      <c r="C102" s="2"/>
      <c r="D102" s="2"/>
      <c r="E102" s="2"/>
      <c r="F102" s="2"/>
      <c r="G102" s="2"/>
      <c r="H102" s="2"/>
      <c r="I102" s="2"/>
    </row>
    <row r="103" spans="1:9" ht="15" x14ac:dyDescent="0.25">
      <c r="A103" s="6" t="s">
        <v>2363</v>
      </c>
      <c r="B103" s="2" t="s">
        <v>2329</v>
      </c>
      <c r="C103" s="2"/>
      <c r="D103" s="2"/>
      <c r="E103" s="2"/>
      <c r="F103" s="2"/>
      <c r="G103" s="2"/>
      <c r="H103" s="2"/>
      <c r="I103" s="2"/>
    </row>
    <row r="104" spans="1:9" ht="30" x14ac:dyDescent="0.25">
      <c r="A104" s="6" t="s">
        <v>1560</v>
      </c>
      <c r="B104" s="2" t="s">
        <v>2330</v>
      </c>
      <c r="C104" s="2"/>
      <c r="D104" s="2"/>
      <c r="E104" s="2"/>
      <c r="F104" s="2"/>
      <c r="G104" s="2"/>
      <c r="H104" s="2"/>
      <c r="I104" s="2"/>
    </row>
    <row r="105" spans="1:9" ht="75" x14ac:dyDescent="0.25">
      <c r="A105" s="6" t="s">
        <v>1561</v>
      </c>
      <c r="B105" s="2" t="s">
        <v>2331</v>
      </c>
      <c r="C105" s="2"/>
      <c r="D105" s="2"/>
      <c r="E105" s="2"/>
      <c r="F105" s="2"/>
      <c r="G105" s="2"/>
      <c r="H105" s="2"/>
      <c r="I105" s="2"/>
    </row>
    <row r="106" spans="1:9" ht="15" x14ac:dyDescent="0.25">
      <c r="A106" s="6" t="s">
        <v>2381</v>
      </c>
      <c r="B106" s="2" t="s">
        <v>2332</v>
      </c>
      <c r="C106" s="2"/>
      <c r="D106" s="2" t="s">
        <v>2313</v>
      </c>
      <c r="E106" s="2"/>
      <c r="F106" s="2" t="s">
        <v>2313</v>
      </c>
      <c r="G106" s="2" t="s">
        <v>2313</v>
      </c>
      <c r="H106" s="2"/>
      <c r="I106" s="2"/>
    </row>
    <row r="107" spans="1:9" ht="15" x14ac:dyDescent="0.25">
      <c r="A107" s="6" t="s">
        <v>2382</v>
      </c>
      <c r="B107" s="2" t="s">
        <v>2333</v>
      </c>
      <c r="C107" s="2"/>
      <c r="D107" s="2" t="s">
        <v>2313</v>
      </c>
      <c r="E107" s="2"/>
      <c r="F107" s="2" t="s">
        <v>2313</v>
      </c>
      <c r="G107" s="2" t="s">
        <v>2313</v>
      </c>
      <c r="H107" s="2"/>
      <c r="I107" s="2"/>
    </row>
    <row r="108" spans="1:9" ht="15" x14ac:dyDescent="0.25">
      <c r="A108" s="6" t="s">
        <v>2383</v>
      </c>
      <c r="B108" s="2" t="s">
        <v>2334</v>
      </c>
      <c r="C108" s="2"/>
      <c r="D108" s="2" t="s">
        <v>2313</v>
      </c>
      <c r="E108" s="2"/>
      <c r="F108" s="2"/>
      <c r="G108" s="2"/>
      <c r="H108" s="2"/>
      <c r="I108" s="2"/>
    </row>
    <row r="109" spans="1:9" ht="15" x14ac:dyDescent="0.25">
      <c r="A109" s="6" t="s">
        <v>2384</v>
      </c>
      <c r="B109" s="2" t="s">
        <v>2335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</row>
    <row r="110" spans="1:9" ht="30" x14ac:dyDescent="0.25">
      <c r="A110" s="6" t="s">
        <v>1562</v>
      </c>
      <c r="B110" s="2" t="s">
        <v>2312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2362</v>
      </c>
      <c r="B111" s="2" t="s">
        <v>2197</v>
      </c>
      <c r="C111" s="2"/>
      <c r="D111" s="2"/>
      <c r="E111" s="2"/>
      <c r="F111" s="2"/>
      <c r="G111" s="2"/>
      <c r="H111" s="2"/>
      <c r="I111" s="2"/>
    </row>
    <row r="112" spans="1:9" ht="15" x14ac:dyDescent="0.25">
      <c r="A112" s="6" t="s">
        <v>2363</v>
      </c>
      <c r="B112" s="2" t="s">
        <v>2198</v>
      </c>
      <c r="C112" s="2"/>
      <c r="D112" s="2"/>
      <c r="E112" s="2"/>
      <c r="F112" s="2"/>
      <c r="G112" s="2"/>
      <c r="H112" s="2"/>
      <c r="I112" s="2"/>
    </row>
    <row r="113" spans="1:9" ht="30" x14ac:dyDescent="0.25">
      <c r="A113" s="6" t="s">
        <v>1563</v>
      </c>
      <c r="B113" s="2" t="s">
        <v>2199</v>
      </c>
      <c r="C113" s="2"/>
      <c r="D113" s="2"/>
      <c r="E113" s="2"/>
      <c r="F113" s="2"/>
      <c r="G113" s="2"/>
      <c r="H113" s="2"/>
      <c r="I113" s="2"/>
    </row>
    <row r="114" spans="1:9" ht="75" x14ac:dyDescent="0.25">
      <c r="A114" s="6" t="s">
        <v>1564</v>
      </c>
      <c r="B114" s="2" t="s">
        <v>2200</v>
      </c>
      <c r="C114" s="2"/>
      <c r="D114" s="2"/>
      <c r="E114" s="2"/>
      <c r="F114" s="2"/>
      <c r="G114" s="2"/>
      <c r="H114" s="2"/>
      <c r="I114" s="2"/>
    </row>
    <row r="115" spans="1:9" ht="15" x14ac:dyDescent="0.2">
      <c r="A115" s="10" t="s">
        <v>2381</v>
      </c>
      <c r="B115" s="2" t="s">
        <v>2201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</row>
    <row r="116" spans="1:9" ht="15" x14ac:dyDescent="0.25">
      <c r="A116" s="6" t="s">
        <v>2382</v>
      </c>
      <c r="B116" s="2" t="s">
        <v>2207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</row>
    <row r="117" spans="1:9" ht="15" x14ac:dyDescent="0.25">
      <c r="A117" s="6" t="s">
        <v>2383</v>
      </c>
      <c r="B117" s="2" t="s">
        <v>2208</v>
      </c>
      <c r="C117" s="2"/>
      <c r="D117" s="2" t="s">
        <v>2313</v>
      </c>
      <c r="E117" s="2"/>
      <c r="F117" s="2"/>
      <c r="G117" s="2"/>
      <c r="H117" s="2"/>
      <c r="I117" s="2"/>
    </row>
    <row r="118" spans="1:9" ht="15" x14ac:dyDescent="0.25">
      <c r="A118" s="6" t="s">
        <v>2384</v>
      </c>
      <c r="B118" s="2" t="s">
        <v>2209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</row>
    <row r="119" spans="1:9" ht="30" x14ac:dyDescent="0.25">
      <c r="A119" s="6" t="s">
        <v>1566</v>
      </c>
      <c r="B119" s="2" t="s">
        <v>1577</v>
      </c>
      <c r="C119" s="2"/>
      <c r="D119" s="2"/>
      <c r="E119" s="2"/>
      <c r="F119" s="2"/>
      <c r="G119" s="2"/>
      <c r="H119" s="2"/>
      <c r="I119" s="2"/>
    </row>
    <row r="120" spans="1:9" ht="15" x14ac:dyDescent="0.2">
      <c r="A120" s="10" t="s">
        <v>2362</v>
      </c>
      <c r="B120" s="2" t="s">
        <v>1578</v>
      </c>
      <c r="C120" s="2"/>
      <c r="D120" s="2"/>
      <c r="E120" s="2"/>
      <c r="F120" s="2"/>
      <c r="G120" s="2"/>
      <c r="H120" s="2"/>
      <c r="I120" s="2"/>
    </row>
    <row r="121" spans="1:9" ht="15" x14ac:dyDescent="0.25">
      <c r="A121" s="6" t="s">
        <v>2363</v>
      </c>
      <c r="B121" s="2" t="s">
        <v>1579</v>
      </c>
      <c r="C121" s="2"/>
      <c r="D121" s="2"/>
      <c r="E121" s="2"/>
      <c r="F121" s="2"/>
      <c r="G121" s="2"/>
      <c r="H121" s="2"/>
      <c r="I121" s="2"/>
    </row>
    <row r="122" spans="1:9" ht="30" x14ac:dyDescent="0.25">
      <c r="A122" s="6" t="s">
        <v>1567</v>
      </c>
      <c r="B122" s="2" t="s">
        <v>1580</v>
      </c>
      <c r="C122" s="2"/>
      <c r="D122" s="2"/>
      <c r="E122" s="2"/>
      <c r="F122" s="2"/>
      <c r="G122" s="2"/>
      <c r="H122" s="2"/>
      <c r="I122" s="2"/>
    </row>
    <row r="123" spans="1:9" ht="75" x14ac:dyDescent="0.25">
      <c r="A123" s="6" t="s">
        <v>1568</v>
      </c>
      <c r="B123" s="2" t="s">
        <v>1581</v>
      </c>
      <c r="C123" s="2"/>
      <c r="D123" s="2"/>
      <c r="E123" s="2"/>
      <c r="F123" s="2"/>
      <c r="G123" s="2"/>
      <c r="H123" s="2"/>
      <c r="I123" s="2"/>
    </row>
    <row r="124" spans="1:9" ht="15" x14ac:dyDescent="0.25">
      <c r="A124" s="6" t="s">
        <v>2384</v>
      </c>
      <c r="B124" s="2" t="s">
        <v>1582</v>
      </c>
      <c r="C124" s="2"/>
      <c r="D124" s="2" t="s">
        <v>2313</v>
      </c>
      <c r="E124" s="2"/>
      <c r="F124" s="2"/>
      <c r="G124" s="2" t="s">
        <v>2313</v>
      </c>
      <c r="H124" s="2"/>
      <c r="I124" s="2" t="s">
        <v>2313</v>
      </c>
    </row>
    <row r="125" spans="1:9" ht="30" x14ac:dyDescent="0.2">
      <c r="A125" s="5" t="s">
        <v>1569</v>
      </c>
      <c r="B125" s="2" t="s">
        <v>1583</v>
      </c>
      <c r="C125" s="2"/>
      <c r="D125" s="2"/>
      <c r="E125" s="2"/>
      <c r="F125" s="2"/>
      <c r="G125" s="2"/>
      <c r="H125" s="2"/>
      <c r="I125" s="2"/>
    </row>
    <row r="126" spans="1:9" ht="15" x14ac:dyDescent="0.2">
      <c r="A126" s="10" t="s">
        <v>2362</v>
      </c>
      <c r="B126" s="2" t="s">
        <v>1584</v>
      </c>
      <c r="C126" s="2"/>
      <c r="D126" s="2"/>
      <c r="E126" s="2"/>
      <c r="F126" s="2"/>
      <c r="G126" s="2"/>
      <c r="H126" s="2"/>
      <c r="I126" s="2"/>
    </row>
    <row r="127" spans="1:9" ht="15" x14ac:dyDescent="0.25">
      <c r="A127" s="6" t="s">
        <v>2363</v>
      </c>
      <c r="B127" s="2" t="s">
        <v>1585</v>
      </c>
      <c r="C127" s="2"/>
      <c r="D127" s="2"/>
      <c r="E127" s="2"/>
      <c r="F127" s="2"/>
      <c r="G127" s="2"/>
      <c r="H127" s="2"/>
      <c r="I127" s="2"/>
    </row>
    <row r="128" spans="1:9" ht="30" x14ac:dyDescent="0.25">
      <c r="A128" s="6" t="s">
        <v>1570</v>
      </c>
      <c r="B128" s="2" t="s">
        <v>1586</v>
      </c>
      <c r="C128" s="2"/>
      <c r="D128" s="2"/>
      <c r="E128" s="2"/>
      <c r="F128" s="2"/>
      <c r="G128" s="2"/>
      <c r="H128" s="2"/>
      <c r="I128" s="2"/>
    </row>
    <row r="129" spans="1:9" ht="75" x14ac:dyDescent="0.25">
      <c r="A129" s="6" t="s">
        <v>1571</v>
      </c>
      <c r="B129" s="2" t="s">
        <v>1587</v>
      </c>
      <c r="C129" s="2"/>
      <c r="D129" s="2"/>
      <c r="E129" s="2"/>
      <c r="F129" s="2"/>
      <c r="G129" s="2"/>
      <c r="H129" s="2"/>
      <c r="I129" s="2"/>
    </row>
    <row r="130" spans="1:9" ht="15" x14ac:dyDescent="0.25">
      <c r="A130" s="6" t="s">
        <v>2384</v>
      </c>
      <c r="B130" s="2" t="s">
        <v>1588</v>
      </c>
      <c r="C130" s="2"/>
      <c r="D130" s="2" t="s">
        <v>2313</v>
      </c>
      <c r="E130" s="2"/>
      <c r="F130" s="2"/>
      <c r="G130" s="2" t="s">
        <v>2313</v>
      </c>
      <c r="H130" s="2"/>
      <c r="I130" s="2" t="s">
        <v>2313</v>
      </c>
    </row>
    <row r="131" spans="1:9" ht="30" x14ac:dyDescent="0.25">
      <c r="A131" s="6" t="s">
        <v>1572</v>
      </c>
      <c r="B131" s="2" t="s">
        <v>1589</v>
      </c>
      <c r="C131" s="2"/>
      <c r="D131" s="2"/>
      <c r="E131" s="2"/>
      <c r="F131" s="2"/>
      <c r="G131" s="2"/>
      <c r="H131" s="2"/>
      <c r="I131" s="2"/>
    </row>
    <row r="132" spans="1:9" ht="15" x14ac:dyDescent="0.2">
      <c r="A132" s="10" t="s">
        <v>2362</v>
      </c>
      <c r="B132" s="2" t="s">
        <v>1590</v>
      </c>
      <c r="C132" s="2"/>
      <c r="D132" s="2"/>
      <c r="E132" s="2"/>
      <c r="F132" s="2"/>
      <c r="G132" s="2"/>
      <c r="H132" s="2"/>
      <c r="I132" s="2"/>
    </row>
    <row r="133" spans="1:9" ht="15" x14ac:dyDescent="0.25">
      <c r="A133" s="6" t="s">
        <v>2363</v>
      </c>
      <c r="B133" s="2" t="s">
        <v>1591</v>
      </c>
      <c r="C133" s="2"/>
      <c r="D133" s="2"/>
      <c r="E133" s="2"/>
      <c r="F133" s="2"/>
      <c r="G133" s="2"/>
      <c r="H133" s="2"/>
      <c r="I133" s="2"/>
    </row>
    <row r="134" spans="1:9" ht="30" x14ac:dyDescent="0.25">
      <c r="A134" s="6" t="s">
        <v>1573</v>
      </c>
      <c r="B134" s="2" t="s">
        <v>1592</v>
      </c>
      <c r="C134" s="2"/>
      <c r="D134" s="2"/>
      <c r="E134" s="2"/>
      <c r="F134" s="2"/>
      <c r="G134" s="2"/>
      <c r="H134" s="2"/>
      <c r="I134" s="2"/>
    </row>
    <row r="135" spans="1:9" ht="75" x14ac:dyDescent="0.25">
      <c r="A135" s="6" t="s">
        <v>1574</v>
      </c>
      <c r="B135" s="2" t="s">
        <v>1593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2384</v>
      </c>
      <c r="B136" s="2" t="s">
        <v>1594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</row>
    <row r="137" spans="1:9" ht="30" x14ac:dyDescent="0.2">
      <c r="A137" s="5" t="s">
        <v>1575</v>
      </c>
      <c r="B137" s="2" t="s">
        <v>1595</v>
      </c>
      <c r="C137" s="2"/>
      <c r="D137" s="2"/>
      <c r="E137" s="2"/>
      <c r="F137" s="2"/>
      <c r="G137" s="2"/>
      <c r="H137" s="2"/>
      <c r="I137" s="2"/>
    </row>
    <row r="138" spans="1:9" ht="15" x14ac:dyDescent="0.2">
      <c r="A138" s="10" t="s">
        <v>2362</v>
      </c>
      <c r="B138" s="2" t="s">
        <v>1596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2363</v>
      </c>
      <c r="B139" s="2" t="s">
        <v>1597</v>
      </c>
      <c r="C139" s="2"/>
      <c r="D139" s="2"/>
      <c r="E139" s="2"/>
      <c r="F139" s="2"/>
      <c r="G139" s="2"/>
      <c r="H139" s="2"/>
      <c r="I139" s="2"/>
    </row>
    <row r="140" spans="1:9" ht="30" x14ac:dyDescent="0.2">
      <c r="A140" s="10" t="s">
        <v>1576</v>
      </c>
      <c r="B140" s="2" t="s">
        <v>1598</v>
      </c>
      <c r="C140" s="2"/>
      <c r="D140" s="2"/>
      <c r="E140" s="2"/>
      <c r="F140" s="2"/>
      <c r="G140" s="2"/>
      <c r="H140" s="2"/>
      <c r="I140" s="2"/>
    </row>
    <row r="141" spans="1:9" ht="75" x14ac:dyDescent="0.25">
      <c r="A141" s="6" t="s">
        <v>1599</v>
      </c>
      <c r="B141" s="2" t="s">
        <v>1609</v>
      </c>
      <c r="C141" s="2"/>
      <c r="D141" s="2"/>
      <c r="E141" s="2"/>
      <c r="F141" s="2"/>
      <c r="G141" s="2"/>
      <c r="H141" s="2"/>
      <c r="I141" s="2"/>
    </row>
    <row r="142" spans="1:9" ht="15" x14ac:dyDescent="0.25">
      <c r="A142" s="6" t="s">
        <v>2384</v>
      </c>
      <c r="B142" s="2" t="s">
        <v>1610</v>
      </c>
      <c r="C142" s="2"/>
      <c r="D142" s="2" t="s">
        <v>2313</v>
      </c>
      <c r="E142" s="2"/>
      <c r="F142" s="2"/>
      <c r="G142" s="2" t="s">
        <v>2313</v>
      </c>
      <c r="H142" s="2"/>
      <c r="I142" s="2" t="s">
        <v>2313</v>
      </c>
    </row>
    <row r="143" spans="1:9" ht="30" x14ac:dyDescent="0.25">
      <c r="A143" s="6" t="s">
        <v>1600</v>
      </c>
      <c r="B143" s="2" t="s">
        <v>1611</v>
      </c>
      <c r="C143" s="2"/>
      <c r="D143" s="2"/>
      <c r="E143" s="2"/>
      <c r="F143" s="2"/>
      <c r="G143" s="2"/>
      <c r="H143" s="2"/>
      <c r="I143" s="2"/>
    </row>
    <row r="144" spans="1:9" ht="15" x14ac:dyDescent="0.2">
      <c r="A144" s="10" t="s">
        <v>2362</v>
      </c>
      <c r="B144" s="2" t="s">
        <v>1612</v>
      </c>
      <c r="C144" s="2"/>
      <c r="D144" s="2"/>
      <c r="E144" s="2"/>
      <c r="F144" s="2"/>
      <c r="G144" s="2"/>
      <c r="H144" s="2"/>
      <c r="I144" s="2"/>
    </row>
    <row r="145" spans="1:9" ht="15" x14ac:dyDescent="0.25">
      <c r="A145" s="6" t="s">
        <v>2363</v>
      </c>
      <c r="B145" s="2" t="s">
        <v>1613</v>
      </c>
      <c r="C145" s="2"/>
      <c r="D145" s="2"/>
      <c r="E145" s="2"/>
      <c r="F145" s="2"/>
      <c r="G145" s="2"/>
      <c r="H145" s="2"/>
      <c r="I145" s="2"/>
    </row>
    <row r="146" spans="1:9" ht="30" x14ac:dyDescent="0.25">
      <c r="A146" s="6" t="s">
        <v>1601</v>
      </c>
      <c r="B146" s="2" t="s">
        <v>1614</v>
      </c>
      <c r="C146" s="2"/>
      <c r="D146" s="2"/>
      <c r="E146" s="2"/>
      <c r="F146" s="2"/>
      <c r="G146" s="2"/>
      <c r="H146" s="2"/>
      <c r="I146" s="2"/>
    </row>
    <row r="147" spans="1:9" ht="75" x14ac:dyDescent="0.25">
      <c r="A147" s="6" t="s">
        <v>1602</v>
      </c>
      <c r="B147" s="2" t="s">
        <v>1615</v>
      </c>
      <c r="C147" s="2"/>
      <c r="D147" s="2"/>
      <c r="E147" s="2"/>
      <c r="F147" s="2"/>
      <c r="G147" s="2"/>
      <c r="H147" s="2"/>
      <c r="I147" s="2"/>
    </row>
    <row r="148" spans="1:9" ht="30" x14ac:dyDescent="0.2">
      <c r="A148" s="5" t="s">
        <v>1603</v>
      </c>
      <c r="B148" s="2" t="s">
        <v>1616</v>
      </c>
      <c r="C148" s="2"/>
      <c r="D148" s="2"/>
      <c r="E148" s="2"/>
      <c r="F148" s="2"/>
      <c r="G148" s="2"/>
      <c r="H148" s="2"/>
      <c r="I148" s="2"/>
    </row>
    <row r="149" spans="1:9" ht="15" x14ac:dyDescent="0.2">
      <c r="A149" s="10" t="s">
        <v>2362</v>
      </c>
      <c r="B149" s="2" t="s">
        <v>1617</v>
      </c>
      <c r="C149" s="2"/>
      <c r="D149" s="2"/>
      <c r="E149" s="2"/>
      <c r="F149" s="2"/>
      <c r="G149" s="2"/>
      <c r="H149" s="2"/>
      <c r="I149" s="2"/>
    </row>
    <row r="150" spans="1:9" ht="15" x14ac:dyDescent="0.25">
      <c r="A150" s="6" t="s">
        <v>2363</v>
      </c>
      <c r="B150" s="2" t="s">
        <v>1618</v>
      </c>
      <c r="C150" s="2"/>
      <c r="D150" s="2"/>
      <c r="E150" s="2"/>
      <c r="F150" s="2"/>
      <c r="G150" s="2"/>
      <c r="H150" s="2"/>
      <c r="I150" s="2"/>
    </row>
    <row r="151" spans="1:9" ht="30" x14ac:dyDescent="0.25">
      <c r="A151" s="6" t="s">
        <v>1604</v>
      </c>
      <c r="B151" s="2" t="s">
        <v>1619</v>
      </c>
      <c r="C151" s="2"/>
      <c r="D151" s="2"/>
      <c r="E151" s="2"/>
      <c r="F151" s="2"/>
      <c r="G151" s="2"/>
      <c r="H151" s="2"/>
      <c r="I151" s="2"/>
    </row>
    <row r="152" spans="1:9" ht="75" x14ac:dyDescent="0.25">
      <c r="A152" s="6" t="s">
        <v>1605</v>
      </c>
      <c r="B152" s="2" t="s">
        <v>1620</v>
      </c>
      <c r="C152" s="2"/>
      <c r="D152" s="2"/>
      <c r="E152" s="2"/>
      <c r="F152" s="2"/>
      <c r="G152" s="2"/>
      <c r="H152" s="2"/>
      <c r="I152" s="2"/>
    </row>
    <row r="153" spans="1:9" ht="120" x14ac:dyDescent="0.25">
      <c r="A153" s="6" t="s">
        <v>1606</v>
      </c>
      <c r="B153" s="2" t="s">
        <v>1621</v>
      </c>
      <c r="C153" s="2"/>
      <c r="D153" s="2"/>
      <c r="E153" s="2"/>
      <c r="F153" s="2"/>
      <c r="G153" s="2"/>
      <c r="H153" s="2"/>
      <c r="I153" s="2"/>
    </row>
    <row r="154" spans="1:9" ht="15" x14ac:dyDescent="0.2">
      <c r="A154" s="10" t="s">
        <v>2362</v>
      </c>
      <c r="B154" s="2" t="s">
        <v>1622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2363</v>
      </c>
      <c r="B155" s="2" t="s">
        <v>1623</v>
      </c>
      <c r="C155" s="2"/>
      <c r="D155" s="2"/>
      <c r="E155" s="2"/>
      <c r="F155" s="2"/>
      <c r="G155" s="2"/>
      <c r="H155" s="2"/>
      <c r="I155" s="2"/>
    </row>
    <row r="156" spans="1:9" ht="30" x14ac:dyDescent="0.25">
      <c r="A156" s="6" t="s">
        <v>1607</v>
      </c>
      <c r="B156" s="2" t="s">
        <v>1624</v>
      </c>
      <c r="C156" s="2"/>
      <c r="D156" s="2"/>
      <c r="E156" s="2"/>
      <c r="F156" s="2"/>
      <c r="G156" s="2"/>
      <c r="H156" s="2"/>
      <c r="I156" s="2"/>
    </row>
    <row r="157" spans="1:9" ht="75" x14ac:dyDescent="0.25">
      <c r="A157" s="6" t="s">
        <v>1608</v>
      </c>
      <c r="B157" s="2" t="s">
        <v>1625</v>
      </c>
      <c r="C157" s="2"/>
      <c r="D157" s="2"/>
      <c r="E157" s="2"/>
      <c r="F157" s="2"/>
      <c r="G157" s="2"/>
      <c r="H157" s="2"/>
      <c r="I157" s="2"/>
    </row>
    <row r="158" spans="1:9" ht="15" x14ac:dyDescent="0.25">
      <c r="A158" s="6" t="s">
        <v>2381</v>
      </c>
      <c r="B158" s="2" t="s">
        <v>1626</v>
      </c>
      <c r="C158" s="2"/>
      <c r="D158" s="2" t="s">
        <v>2313</v>
      </c>
      <c r="E158" s="2"/>
      <c r="F158" s="2" t="s">
        <v>2313</v>
      </c>
      <c r="G158" s="2" t="s">
        <v>2313</v>
      </c>
      <c r="H158" s="2" t="s">
        <v>2313</v>
      </c>
      <c r="I158" s="2" t="s">
        <v>2313</v>
      </c>
    </row>
    <row r="159" spans="1:9" ht="15" x14ac:dyDescent="0.25">
      <c r="A159" s="6" t="s">
        <v>2382</v>
      </c>
      <c r="B159" s="2" t="s">
        <v>1627</v>
      </c>
      <c r="C159" s="2"/>
      <c r="D159" s="2" t="s">
        <v>2313</v>
      </c>
      <c r="E159" s="2"/>
      <c r="F159" s="2" t="s">
        <v>2313</v>
      </c>
      <c r="G159" s="2" t="s">
        <v>2313</v>
      </c>
      <c r="H159" s="2" t="s">
        <v>2313</v>
      </c>
      <c r="I159" s="2" t="s">
        <v>2313</v>
      </c>
    </row>
    <row r="160" spans="1:9" ht="15" x14ac:dyDescent="0.25">
      <c r="A160" s="6" t="s">
        <v>2383</v>
      </c>
      <c r="B160" s="2" t="s">
        <v>1628</v>
      </c>
      <c r="C160" s="2"/>
      <c r="D160" s="2" t="s">
        <v>2313</v>
      </c>
      <c r="E160" s="2"/>
      <c r="F160" s="2"/>
      <c r="G160" s="2"/>
      <c r="H160" s="2"/>
      <c r="I160" s="2"/>
    </row>
    <row r="161" spans="1:9" ht="15" x14ac:dyDescent="0.2">
      <c r="A161" s="10" t="s">
        <v>2384</v>
      </c>
      <c r="B161" s="2" t="s">
        <v>1629</v>
      </c>
      <c r="C161" s="2"/>
      <c r="D161" s="2" t="s">
        <v>2313</v>
      </c>
      <c r="E161" s="2"/>
      <c r="F161" s="2"/>
      <c r="G161" s="2" t="s">
        <v>2313</v>
      </c>
      <c r="H161" s="2"/>
      <c r="I161" s="2" t="s">
        <v>2313</v>
      </c>
    </row>
    <row r="162" spans="1:9" ht="30" x14ac:dyDescent="0.25">
      <c r="A162" s="6" t="s">
        <v>1630</v>
      </c>
      <c r="B162" s="2" t="s">
        <v>1639</v>
      </c>
      <c r="C162" s="2"/>
      <c r="D162" s="2"/>
      <c r="E162" s="2"/>
      <c r="F162" s="2"/>
      <c r="G162" s="2"/>
      <c r="H162" s="2"/>
      <c r="I162" s="2"/>
    </row>
    <row r="163" spans="1:9" ht="15" x14ac:dyDescent="0.2">
      <c r="A163" s="10" t="s">
        <v>2362</v>
      </c>
      <c r="B163" s="2" t="s">
        <v>1640</v>
      </c>
      <c r="C163" s="2"/>
      <c r="D163" s="2"/>
      <c r="E163" s="2"/>
      <c r="F163" s="2"/>
      <c r="G163" s="2"/>
      <c r="H163" s="2"/>
      <c r="I163" s="2"/>
    </row>
    <row r="164" spans="1:9" ht="15" x14ac:dyDescent="0.25">
      <c r="A164" s="6" t="s">
        <v>2363</v>
      </c>
      <c r="B164" s="2" t="s">
        <v>1641</v>
      </c>
      <c r="C164" s="2"/>
      <c r="D164" s="2"/>
      <c r="E164" s="2"/>
      <c r="F164" s="2"/>
      <c r="G164" s="2"/>
      <c r="H164" s="2"/>
      <c r="I164" s="2"/>
    </row>
    <row r="165" spans="1:9" ht="30" x14ac:dyDescent="0.25">
      <c r="A165" s="6" t="s">
        <v>1631</v>
      </c>
      <c r="B165" s="2" t="s">
        <v>1642</v>
      </c>
      <c r="C165" s="2"/>
      <c r="D165" s="2"/>
      <c r="E165" s="2"/>
      <c r="F165" s="2"/>
      <c r="G165" s="2"/>
      <c r="H165" s="2"/>
      <c r="I165" s="2"/>
    </row>
    <row r="166" spans="1:9" ht="75" x14ac:dyDescent="0.25">
      <c r="A166" s="6" t="s">
        <v>1632</v>
      </c>
      <c r="B166" s="2" t="s">
        <v>1643</v>
      </c>
      <c r="C166" s="2"/>
      <c r="D166" s="2"/>
      <c r="E166" s="2"/>
      <c r="F166" s="2"/>
      <c r="G166" s="2"/>
      <c r="H166" s="2"/>
      <c r="I166" s="2"/>
    </row>
    <row r="167" spans="1:9" ht="15" x14ac:dyDescent="0.25">
      <c r="A167" s="6" t="s">
        <v>2381</v>
      </c>
      <c r="B167" s="2" t="s">
        <v>1644</v>
      </c>
      <c r="C167" s="2"/>
      <c r="D167" s="2" t="s">
        <v>2313</v>
      </c>
      <c r="E167" s="2"/>
      <c r="F167" s="2" t="s">
        <v>2313</v>
      </c>
      <c r="G167" s="2" t="s">
        <v>2313</v>
      </c>
      <c r="H167" s="2" t="s">
        <v>2313</v>
      </c>
      <c r="I167" s="2" t="s">
        <v>2313</v>
      </c>
    </row>
    <row r="168" spans="1:9" ht="15" x14ac:dyDescent="0.25">
      <c r="A168" s="6" t="s">
        <v>2382</v>
      </c>
      <c r="B168" s="2" t="s">
        <v>1645</v>
      </c>
      <c r="C168" s="2"/>
      <c r="D168" s="2" t="s">
        <v>2313</v>
      </c>
      <c r="E168" s="2"/>
      <c r="F168" s="2" t="s">
        <v>2313</v>
      </c>
      <c r="G168" s="2" t="s">
        <v>2313</v>
      </c>
      <c r="H168" s="2" t="s">
        <v>2313</v>
      </c>
      <c r="I168" s="2" t="s">
        <v>2313</v>
      </c>
    </row>
    <row r="169" spans="1:9" ht="15" x14ac:dyDescent="0.25">
      <c r="A169" s="6" t="s">
        <v>2383</v>
      </c>
      <c r="B169" s="2" t="s">
        <v>1646</v>
      </c>
      <c r="C169" s="2"/>
      <c r="D169" s="2" t="s">
        <v>2313</v>
      </c>
      <c r="E169" s="2"/>
      <c r="F169" s="2"/>
      <c r="G169" s="2"/>
      <c r="H169" s="2"/>
      <c r="I169" s="2"/>
    </row>
    <row r="170" spans="1:9" ht="15" x14ac:dyDescent="0.25">
      <c r="A170" s="6" t="s">
        <v>2384</v>
      </c>
      <c r="B170" s="2" t="s">
        <v>1647</v>
      </c>
      <c r="C170" s="2"/>
      <c r="D170" s="2" t="s">
        <v>2313</v>
      </c>
      <c r="E170" s="2"/>
      <c r="F170" s="2"/>
      <c r="G170" s="2" t="s">
        <v>2313</v>
      </c>
      <c r="H170" s="2"/>
      <c r="I170" s="2" t="s">
        <v>2313</v>
      </c>
    </row>
    <row r="171" spans="1:9" ht="30" x14ac:dyDescent="0.25">
      <c r="A171" s="6" t="s">
        <v>1633</v>
      </c>
      <c r="B171" s="2" t="s">
        <v>1648</v>
      </c>
      <c r="C171" s="2"/>
      <c r="D171" s="2"/>
      <c r="E171" s="2"/>
      <c r="F171" s="2"/>
      <c r="G171" s="2"/>
      <c r="H171" s="2"/>
      <c r="I171" s="2"/>
    </row>
    <row r="172" spans="1:9" ht="15" x14ac:dyDescent="0.2">
      <c r="A172" s="10" t="s">
        <v>2362</v>
      </c>
      <c r="B172" s="2" t="s">
        <v>1649</v>
      </c>
      <c r="C172" s="2"/>
      <c r="D172" s="2"/>
      <c r="E172" s="2"/>
      <c r="F172" s="2"/>
      <c r="G172" s="2"/>
      <c r="H172" s="2"/>
      <c r="I172" s="2"/>
    </row>
    <row r="173" spans="1:9" ht="15" x14ac:dyDescent="0.25">
      <c r="A173" s="6" t="s">
        <v>2363</v>
      </c>
      <c r="B173" s="2" t="s">
        <v>1650</v>
      </c>
      <c r="C173" s="2"/>
      <c r="D173" s="2"/>
      <c r="E173" s="2"/>
      <c r="F173" s="2"/>
      <c r="G173" s="2"/>
      <c r="H173" s="2"/>
      <c r="I173" s="2"/>
    </row>
    <row r="174" spans="1:9" ht="30" x14ac:dyDescent="0.25">
      <c r="A174" s="6" t="s">
        <v>1634</v>
      </c>
      <c r="B174" s="2" t="s">
        <v>1651</v>
      </c>
      <c r="C174" s="2"/>
      <c r="D174" s="2"/>
      <c r="E174" s="2"/>
      <c r="F174" s="2"/>
      <c r="G174" s="2"/>
      <c r="H174" s="2"/>
      <c r="I174" s="2"/>
    </row>
    <row r="175" spans="1:9" ht="75" x14ac:dyDescent="0.25">
      <c r="A175" s="6" t="s">
        <v>1635</v>
      </c>
      <c r="B175" s="2" t="s">
        <v>1652</v>
      </c>
      <c r="C175" s="2"/>
      <c r="D175" s="2"/>
      <c r="E175" s="2"/>
      <c r="F175" s="2"/>
      <c r="G175" s="2"/>
      <c r="H175" s="2"/>
      <c r="I175" s="2"/>
    </row>
    <row r="176" spans="1:9" ht="15" x14ac:dyDescent="0.25">
      <c r="A176" s="6" t="s">
        <v>2381</v>
      </c>
      <c r="B176" s="2" t="s">
        <v>1653</v>
      </c>
      <c r="C176" s="2"/>
      <c r="D176" s="2" t="s">
        <v>2313</v>
      </c>
      <c r="E176" s="2"/>
      <c r="F176" s="2" t="s">
        <v>2313</v>
      </c>
      <c r="G176" s="2" t="s">
        <v>2313</v>
      </c>
      <c r="H176" s="2" t="s">
        <v>2313</v>
      </c>
      <c r="I176" s="2" t="s">
        <v>2313</v>
      </c>
    </row>
    <row r="177" spans="1:9" ht="15" x14ac:dyDescent="0.25">
      <c r="A177" s="6" t="s">
        <v>2382</v>
      </c>
      <c r="B177" s="2" t="s">
        <v>1654</v>
      </c>
      <c r="C177" s="2"/>
      <c r="D177" s="2" t="s">
        <v>2313</v>
      </c>
      <c r="E177" s="2"/>
      <c r="F177" s="2" t="s">
        <v>2313</v>
      </c>
      <c r="G177" s="2" t="s">
        <v>2313</v>
      </c>
      <c r="H177" s="2" t="s">
        <v>2313</v>
      </c>
      <c r="I177" s="2" t="s">
        <v>2313</v>
      </c>
    </row>
    <row r="178" spans="1:9" ht="15" x14ac:dyDescent="0.25">
      <c r="A178" s="6" t="s">
        <v>2383</v>
      </c>
      <c r="B178" s="2" t="s">
        <v>1655</v>
      </c>
      <c r="C178" s="2"/>
      <c r="D178" s="2" t="s">
        <v>2313</v>
      </c>
      <c r="E178" s="2"/>
      <c r="F178" s="2"/>
      <c r="G178" s="2"/>
      <c r="H178" s="2"/>
      <c r="I178" s="2"/>
    </row>
    <row r="179" spans="1:9" ht="15" x14ac:dyDescent="0.25">
      <c r="A179" s="6" t="s">
        <v>2384</v>
      </c>
      <c r="B179" s="2" t="s">
        <v>1656</v>
      </c>
      <c r="C179" s="2"/>
      <c r="D179" s="2" t="s">
        <v>2313</v>
      </c>
      <c r="E179" s="2"/>
      <c r="F179" s="2"/>
      <c r="G179" s="2" t="s">
        <v>2313</v>
      </c>
      <c r="H179" s="2"/>
      <c r="I179" s="2" t="s">
        <v>2313</v>
      </c>
    </row>
    <row r="180" spans="1:9" ht="30" x14ac:dyDescent="0.25">
      <c r="A180" s="6" t="s">
        <v>1636</v>
      </c>
      <c r="B180" s="2" t="s">
        <v>1657</v>
      </c>
      <c r="C180" s="2"/>
      <c r="D180" s="2"/>
      <c r="E180" s="2"/>
      <c r="F180" s="2"/>
      <c r="G180" s="2"/>
      <c r="H180" s="2"/>
      <c r="I180" s="2"/>
    </row>
    <row r="181" spans="1:9" ht="15" x14ac:dyDescent="0.2">
      <c r="A181" s="10" t="s">
        <v>2362</v>
      </c>
      <c r="B181" s="2" t="s">
        <v>1658</v>
      </c>
      <c r="C181" s="2"/>
      <c r="D181" s="2"/>
      <c r="E181" s="2"/>
      <c r="F181" s="2"/>
      <c r="G181" s="2"/>
      <c r="H181" s="2"/>
      <c r="I181" s="2"/>
    </row>
    <row r="182" spans="1:9" ht="15" x14ac:dyDescent="0.25">
      <c r="A182" s="6" t="s">
        <v>2363</v>
      </c>
      <c r="B182" s="2" t="s">
        <v>1659</v>
      </c>
      <c r="C182" s="2"/>
      <c r="D182" s="2"/>
      <c r="E182" s="2"/>
      <c r="F182" s="2"/>
      <c r="G182" s="2"/>
      <c r="H182" s="2"/>
      <c r="I182" s="2"/>
    </row>
    <row r="183" spans="1:9" ht="30" x14ac:dyDescent="0.25">
      <c r="A183" s="6" t="s">
        <v>1637</v>
      </c>
      <c r="B183" s="2" t="s">
        <v>1660</v>
      </c>
      <c r="C183" s="2"/>
      <c r="D183" s="2"/>
      <c r="E183" s="2"/>
      <c r="F183" s="2"/>
      <c r="G183" s="2"/>
      <c r="H183" s="2"/>
      <c r="I183" s="2"/>
    </row>
    <row r="184" spans="1:9" ht="75" x14ac:dyDescent="0.25">
      <c r="A184" s="6" t="s">
        <v>1638</v>
      </c>
      <c r="B184" s="2" t="s">
        <v>1661</v>
      </c>
      <c r="C184" s="2"/>
      <c r="D184" s="2"/>
      <c r="E184" s="2"/>
      <c r="F184" s="2"/>
      <c r="G184" s="2"/>
      <c r="H184" s="2"/>
      <c r="I184" s="2"/>
    </row>
    <row r="185" spans="1:9" ht="15" x14ac:dyDescent="0.25">
      <c r="A185" s="6" t="s">
        <v>2381</v>
      </c>
      <c r="B185" s="2" t="s">
        <v>1662</v>
      </c>
      <c r="C185" s="2"/>
      <c r="D185" s="2" t="s">
        <v>2313</v>
      </c>
      <c r="E185" s="2"/>
      <c r="F185" s="2" t="s">
        <v>2313</v>
      </c>
      <c r="G185" s="2" t="s">
        <v>2313</v>
      </c>
      <c r="H185" s="2" t="s">
        <v>2313</v>
      </c>
      <c r="I185" s="2" t="s">
        <v>2313</v>
      </c>
    </row>
    <row r="186" spans="1:9" ht="15" x14ac:dyDescent="0.25">
      <c r="A186" s="6" t="s">
        <v>2382</v>
      </c>
      <c r="B186" s="2" t="s">
        <v>1663</v>
      </c>
      <c r="C186" s="2"/>
      <c r="D186" s="2" t="s">
        <v>2313</v>
      </c>
      <c r="E186" s="2"/>
      <c r="F186" s="2" t="s">
        <v>2313</v>
      </c>
      <c r="G186" s="2" t="s">
        <v>2313</v>
      </c>
      <c r="H186" s="2" t="s">
        <v>2313</v>
      </c>
      <c r="I186" s="2" t="s">
        <v>2313</v>
      </c>
    </row>
    <row r="187" spans="1:9" ht="15" x14ac:dyDescent="0.2">
      <c r="A187" s="10" t="s">
        <v>2383</v>
      </c>
      <c r="B187" s="2" t="s">
        <v>1664</v>
      </c>
      <c r="C187" s="2"/>
      <c r="D187" s="2" t="s">
        <v>2313</v>
      </c>
      <c r="E187" s="2"/>
      <c r="F187" s="2"/>
      <c r="G187" s="2"/>
      <c r="H187" s="2"/>
      <c r="I187" s="2"/>
    </row>
    <row r="188" spans="1:9" ht="30" x14ac:dyDescent="0.25">
      <c r="A188" s="6" t="s">
        <v>1665</v>
      </c>
      <c r="B188" s="2" t="s">
        <v>1673</v>
      </c>
      <c r="C188" s="2"/>
      <c r="D188" s="2"/>
      <c r="E188" s="2"/>
      <c r="F188" s="2"/>
      <c r="G188" s="2"/>
      <c r="H188" s="2"/>
      <c r="I188" s="2"/>
    </row>
    <row r="189" spans="1:9" ht="15" x14ac:dyDescent="0.2">
      <c r="A189" s="10" t="s">
        <v>2362</v>
      </c>
      <c r="B189" s="2" t="s">
        <v>1674</v>
      </c>
      <c r="C189" s="2"/>
      <c r="D189" s="2"/>
      <c r="E189" s="2"/>
      <c r="F189" s="2"/>
      <c r="G189" s="2"/>
      <c r="H189" s="2"/>
      <c r="I189" s="2"/>
    </row>
    <row r="190" spans="1:9" ht="15" x14ac:dyDescent="0.25">
      <c r="A190" s="6" t="s">
        <v>2363</v>
      </c>
      <c r="B190" s="2" t="s">
        <v>1675</v>
      </c>
      <c r="C190" s="2"/>
      <c r="D190" s="2"/>
      <c r="E190" s="2"/>
      <c r="F190" s="2"/>
      <c r="G190" s="2"/>
      <c r="H190" s="2"/>
      <c r="I190" s="2"/>
    </row>
    <row r="191" spans="1:9" ht="30" x14ac:dyDescent="0.25">
      <c r="A191" s="6" t="s">
        <v>1666</v>
      </c>
      <c r="B191" s="2" t="s">
        <v>1676</v>
      </c>
      <c r="C191" s="2"/>
      <c r="D191" s="2"/>
      <c r="E191" s="2"/>
      <c r="F191" s="2"/>
      <c r="G191" s="2"/>
      <c r="H191" s="2"/>
      <c r="I191" s="2"/>
    </row>
    <row r="192" spans="1:9" ht="75" x14ac:dyDescent="0.25">
      <c r="A192" s="6" t="s">
        <v>1667</v>
      </c>
      <c r="B192" s="2" t="s">
        <v>1677</v>
      </c>
      <c r="C192" s="2"/>
      <c r="D192" s="2"/>
      <c r="E192" s="2"/>
      <c r="F192" s="2"/>
      <c r="G192" s="2"/>
      <c r="H192" s="2"/>
      <c r="I192" s="2"/>
    </row>
    <row r="193" spans="1:9" ht="15" x14ac:dyDescent="0.25">
      <c r="A193" s="6" t="s">
        <v>2381</v>
      </c>
      <c r="B193" s="2" t="s">
        <v>1678</v>
      </c>
      <c r="C193" s="2"/>
      <c r="D193" s="2" t="s">
        <v>2313</v>
      </c>
      <c r="E193" s="2"/>
      <c r="F193" s="2" t="s">
        <v>2313</v>
      </c>
      <c r="G193" s="2" t="s">
        <v>2313</v>
      </c>
      <c r="H193" s="2" t="s">
        <v>2313</v>
      </c>
      <c r="I193" s="2" t="s">
        <v>2313</v>
      </c>
    </row>
    <row r="194" spans="1:9" ht="15" x14ac:dyDescent="0.25">
      <c r="A194" s="6" t="s">
        <v>2382</v>
      </c>
      <c r="B194" s="2" t="s">
        <v>1679</v>
      </c>
      <c r="C194" s="2"/>
      <c r="D194" s="2" t="s">
        <v>2313</v>
      </c>
      <c r="E194" s="2"/>
      <c r="F194" s="2" t="s">
        <v>2313</v>
      </c>
      <c r="G194" s="2" t="s">
        <v>2313</v>
      </c>
      <c r="H194" s="2" t="s">
        <v>2313</v>
      </c>
      <c r="I194" s="2" t="s">
        <v>2313</v>
      </c>
    </row>
    <row r="195" spans="1:9" ht="15" x14ac:dyDescent="0.25">
      <c r="A195" s="6" t="s">
        <v>2383</v>
      </c>
      <c r="B195" s="2" t="s">
        <v>1680</v>
      </c>
      <c r="C195" s="2"/>
      <c r="D195" s="2" t="s">
        <v>2313</v>
      </c>
      <c r="E195" s="2"/>
      <c r="F195" s="2"/>
      <c r="G195" s="2"/>
      <c r="H195" s="2"/>
      <c r="I195" s="2"/>
    </row>
    <row r="196" spans="1:9" ht="150" x14ac:dyDescent="0.25">
      <c r="A196" s="6" t="s">
        <v>1668</v>
      </c>
      <c r="B196" s="2" t="s">
        <v>1681</v>
      </c>
      <c r="C196" s="2"/>
      <c r="D196" s="2" t="s">
        <v>2313</v>
      </c>
      <c r="E196" s="2"/>
      <c r="F196" s="2"/>
      <c r="G196" s="2"/>
      <c r="H196" s="2"/>
      <c r="I196" s="2"/>
    </row>
    <row r="197" spans="1:9" ht="15" x14ac:dyDescent="0.2">
      <c r="A197" s="10" t="s">
        <v>2362</v>
      </c>
      <c r="B197" s="2" t="s">
        <v>1682</v>
      </c>
      <c r="C197" s="2"/>
      <c r="D197" s="2" t="s">
        <v>2313</v>
      </c>
      <c r="E197" s="2"/>
      <c r="F197" s="2"/>
      <c r="G197" s="2"/>
      <c r="H197" s="2"/>
      <c r="I197" s="2"/>
    </row>
    <row r="198" spans="1:9" ht="15" x14ac:dyDescent="0.25">
      <c r="A198" s="6" t="s">
        <v>2363</v>
      </c>
      <c r="B198" s="2" t="s">
        <v>1683</v>
      </c>
      <c r="C198" s="2"/>
      <c r="D198" s="2" t="s">
        <v>2313</v>
      </c>
      <c r="E198" s="2"/>
      <c r="F198" s="2"/>
      <c r="G198" s="2"/>
      <c r="H198" s="2"/>
      <c r="I198" s="2"/>
    </row>
    <row r="199" spans="1:9" ht="30" x14ac:dyDescent="0.25">
      <c r="A199" s="6" t="s">
        <v>1669</v>
      </c>
      <c r="B199" s="2" t="s">
        <v>1684</v>
      </c>
      <c r="C199" s="2"/>
      <c r="D199" s="2" t="s">
        <v>2313</v>
      </c>
      <c r="E199" s="2"/>
      <c r="F199" s="2"/>
      <c r="G199" s="2"/>
      <c r="H199" s="2"/>
      <c r="I199" s="2"/>
    </row>
    <row r="200" spans="1:9" ht="75" x14ac:dyDescent="0.25">
      <c r="A200" s="6" t="s">
        <v>1670</v>
      </c>
      <c r="B200" s="2" t="s">
        <v>1685</v>
      </c>
      <c r="C200" s="2"/>
      <c r="D200" s="2" t="s">
        <v>2313</v>
      </c>
      <c r="E200" s="2"/>
      <c r="F200" s="2"/>
      <c r="G200" s="2"/>
      <c r="H200" s="2"/>
      <c r="I200" s="2"/>
    </row>
    <row r="201" spans="1:9" ht="15" x14ac:dyDescent="0.2">
      <c r="A201" s="5" t="s">
        <v>2381</v>
      </c>
      <c r="B201" s="2" t="s">
        <v>1686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</row>
    <row r="202" spans="1:9" ht="15" x14ac:dyDescent="0.2">
      <c r="A202" s="5" t="s">
        <v>2382</v>
      </c>
      <c r="B202" s="2" t="s">
        <v>1687</v>
      </c>
      <c r="C202" s="2"/>
      <c r="D202" s="2" t="s">
        <v>2313</v>
      </c>
      <c r="E202" s="2"/>
      <c r="F202" s="2" t="s">
        <v>2313</v>
      </c>
      <c r="G202" s="2" t="s">
        <v>2313</v>
      </c>
      <c r="H202" s="2" t="s">
        <v>2313</v>
      </c>
      <c r="I202" s="2" t="s">
        <v>2313</v>
      </c>
    </row>
    <row r="203" spans="1:9" ht="15" x14ac:dyDescent="0.2">
      <c r="A203" s="5" t="s">
        <v>2383</v>
      </c>
      <c r="B203" s="2" t="s">
        <v>1688</v>
      </c>
      <c r="C203" s="2"/>
      <c r="D203" s="2" t="s">
        <v>2313</v>
      </c>
      <c r="E203" s="2"/>
      <c r="F203" s="2"/>
      <c r="G203" s="2"/>
      <c r="H203" s="2"/>
      <c r="I203" s="2"/>
    </row>
    <row r="204" spans="1:9" ht="15" x14ac:dyDescent="0.2">
      <c r="A204" s="5" t="s">
        <v>2384</v>
      </c>
      <c r="B204" s="2" t="s">
        <v>1689</v>
      </c>
      <c r="C204" s="2"/>
      <c r="D204" s="2" t="s">
        <v>2313</v>
      </c>
      <c r="E204" s="2"/>
      <c r="F204" s="2"/>
      <c r="G204" s="2" t="s">
        <v>2313</v>
      </c>
      <c r="H204" s="2"/>
      <c r="I204" s="2" t="s">
        <v>2313</v>
      </c>
    </row>
    <row r="205" spans="1:9" ht="30" x14ac:dyDescent="0.2">
      <c r="A205" s="5" t="s">
        <v>1671</v>
      </c>
      <c r="B205" s="2" t="s">
        <v>1690</v>
      </c>
      <c r="C205" s="2"/>
      <c r="D205" s="2"/>
      <c r="E205" s="2"/>
      <c r="F205" s="2"/>
      <c r="G205" s="2"/>
      <c r="H205" s="2"/>
      <c r="I205" s="2"/>
    </row>
    <row r="206" spans="1:9" ht="15" x14ac:dyDescent="0.2">
      <c r="A206" s="5" t="s">
        <v>2362</v>
      </c>
      <c r="B206" s="2" t="s">
        <v>1691</v>
      </c>
      <c r="C206" s="2"/>
      <c r="D206" s="2"/>
      <c r="E206" s="2"/>
      <c r="F206" s="2"/>
      <c r="G206" s="2"/>
      <c r="H206" s="2"/>
      <c r="I206" s="2"/>
    </row>
    <row r="207" spans="1:9" ht="15" x14ac:dyDescent="0.2">
      <c r="A207" s="5" t="s">
        <v>2363</v>
      </c>
      <c r="B207" s="2" t="s">
        <v>1692</v>
      </c>
      <c r="C207" s="2"/>
      <c r="D207" s="2"/>
      <c r="E207" s="2"/>
      <c r="F207" s="2"/>
      <c r="G207" s="2"/>
      <c r="H207" s="2"/>
      <c r="I207" s="2"/>
    </row>
    <row r="208" spans="1:9" ht="30" x14ac:dyDescent="0.2">
      <c r="A208" s="10" t="s">
        <v>1672</v>
      </c>
      <c r="B208" s="2" t="s">
        <v>1693</v>
      </c>
      <c r="C208" s="2"/>
      <c r="D208" s="2"/>
      <c r="E208" s="2"/>
      <c r="F208" s="2"/>
      <c r="G208" s="2"/>
      <c r="H208" s="2"/>
      <c r="I208" s="2"/>
    </row>
    <row r="209" spans="1:9" ht="75" x14ac:dyDescent="0.25">
      <c r="A209" s="6" t="s">
        <v>1694</v>
      </c>
      <c r="B209" s="2" t="s">
        <v>1702</v>
      </c>
      <c r="C209" s="2"/>
      <c r="D209" s="2"/>
      <c r="E209" s="2"/>
      <c r="F209" s="2"/>
      <c r="G209" s="2"/>
      <c r="H209" s="2"/>
      <c r="I209" s="2"/>
    </row>
    <row r="210" spans="1:9" ht="120" x14ac:dyDescent="0.25">
      <c r="A210" s="6" t="s">
        <v>1695</v>
      </c>
      <c r="B210" s="2" t="s">
        <v>1703</v>
      </c>
      <c r="C210" s="2"/>
      <c r="D210" s="2"/>
      <c r="E210" s="2"/>
      <c r="F210" s="2"/>
      <c r="G210" s="2"/>
      <c r="H210" s="2"/>
      <c r="I210" s="2"/>
    </row>
    <row r="211" spans="1:9" ht="15" x14ac:dyDescent="0.2">
      <c r="A211" s="10" t="s">
        <v>2362</v>
      </c>
      <c r="B211" s="2" t="s">
        <v>1704</v>
      </c>
      <c r="C211" s="2"/>
      <c r="D211" s="2"/>
      <c r="E211" s="2"/>
      <c r="F211" s="2"/>
      <c r="G211" s="2"/>
      <c r="H211" s="2"/>
      <c r="I211" s="2"/>
    </row>
    <row r="212" spans="1:9" ht="15" x14ac:dyDescent="0.25">
      <c r="A212" s="6" t="s">
        <v>2363</v>
      </c>
      <c r="B212" s="2" t="s">
        <v>1705</v>
      </c>
      <c r="C212" s="2"/>
      <c r="D212" s="2"/>
      <c r="E212" s="2"/>
      <c r="F212" s="2"/>
      <c r="G212" s="2"/>
      <c r="H212" s="2"/>
      <c r="I212" s="2"/>
    </row>
    <row r="213" spans="1:9" ht="30" x14ac:dyDescent="0.25">
      <c r="A213" s="6" t="s">
        <v>1696</v>
      </c>
      <c r="B213" s="2" t="s">
        <v>1706</v>
      </c>
      <c r="C213" s="2"/>
      <c r="D213" s="2"/>
      <c r="E213" s="2"/>
      <c r="F213" s="2"/>
      <c r="G213" s="2"/>
      <c r="H213" s="2"/>
      <c r="I213" s="2"/>
    </row>
    <row r="214" spans="1:9" ht="75" x14ac:dyDescent="0.25">
      <c r="A214" s="6" t="s">
        <v>1697</v>
      </c>
      <c r="B214" s="2" t="s">
        <v>1707</v>
      </c>
      <c r="C214" s="2"/>
      <c r="D214" s="2"/>
      <c r="E214" s="2"/>
      <c r="F214" s="2"/>
      <c r="G214" s="2"/>
      <c r="H214" s="2"/>
      <c r="I214" s="2"/>
    </row>
    <row r="215" spans="1:9" ht="15" x14ac:dyDescent="0.25">
      <c r="A215" s="6" t="s">
        <v>2381</v>
      </c>
      <c r="B215" s="2" t="s">
        <v>1708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</row>
    <row r="216" spans="1:9" ht="15" x14ac:dyDescent="0.25">
      <c r="A216" s="6" t="s">
        <v>2382</v>
      </c>
      <c r="B216" s="2" t="s">
        <v>1709</v>
      </c>
      <c r="C216" s="2"/>
      <c r="D216" s="2" t="s">
        <v>2313</v>
      </c>
      <c r="E216" s="2"/>
      <c r="F216" s="2" t="s">
        <v>2313</v>
      </c>
      <c r="G216" s="2" t="s">
        <v>2313</v>
      </c>
      <c r="H216" s="2" t="s">
        <v>2313</v>
      </c>
      <c r="I216" s="2" t="s">
        <v>2313</v>
      </c>
    </row>
    <row r="217" spans="1:9" ht="15" x14ac:dyDescent="0.25">
      <c r="A217" s="6" t="s">
        <v>2383</v>
      </c>
      <c r="B217" s="2" t="s">
        <v>1710</v>
      </c>
      <c r="C217" s="2"/>
      <c r="D217" s="2" t="s">
        <v>2313</v>
      </c>
      <c r="E217" s="2"/>
      <c r="F217" s="2"/>
      <c r="G217" s="2"/>
      <c r="H217" s="2"/>
      <c r="I217" s="2"/>
    </row>
    <row r="218" spans="1:9" ht="15" x14ac:dyDescent="0.25">
      <c r="A218" s="6" t="s">
        <v>2384</v>
      </c>
      <c r="B218" s="2" t="s">
        <v>1711</v>
      </c>
      <c r="C218" s="2"/>
      <c r="D218" s="2" t="s">
        <v>2313</v>
      </c>
      <c r="E218" s="2"/>
      <c r="F218" s="2"/>
      <c r="G218" s="2" t="s">
        <v>2313</v>
      </c>
      <c r="H218" s="2"/>
      <c r="I218" s="2" t="s">
        <v>2313</v>
      </c>
    </row>
    <row r="219" spans="1:9" ht="60" x14ac:dyDescent="0.25">
      <c r="A219" s="6" t="s">
        <v>1698</v>
      </c>
      <c r="B219" s="2" t="s">
        <v>1712</v>
      </c>
      <c r="C219" s="2"/>
      <c r="D219" s="2"/>
      <c r="E219" s="2"/>
      <c r="F219" s="2"/>
      <c r="G219" s="2"/>
      <c r="H219" s="2"/>
      <c r="I219" s="2"/>
    </row>
    <row r="220" spans="1:9" ht="15" x14ac:dyDescent="0.2">
      <c r="A220" s="10" t="s">
        <v>2362</v>
      </c>
      <c r="B220" s="2" t="s">
        <v>1713</v>
      </c>
      <c r="C220" s="2"/>
      <c r="D220" s="2"/>
      <c r="E220" s="2"/>
      <c r="F220" s="2"/>
      <c r="G220" s="2"/>
      <c r="H220" s="2"/>
      <c r="I220" s="2"/>
    </row>
    <row r="221" spans="1:9" ht="15" x14ac:dyDescent="0.25">
      <c r="A221" s="6" t="s">
        <v>2363</v>
      </c>
      <c r="B221" s="2" t="s">
        <v>1714</v>
      </c>
      <c r="C221" s="2"/>
      <c r="D221" s="2"/>
      <c r="E221" s="2"/>
      <c r="F221" s="2"/>
      <c r="G221" s="2"/>
      <c r="H221" s="2"/>
      <c r="I221" s="2"/>
    </row>
    <row r="222" spans="1:9" ht="30" x14ac:dyDescent="0.25">
      <c r="A222" s="6" t="s">
        <v>1699</v>
      </c>
      <c r="B222" s="2" t="s">
        <v>1715</v>
      </c>
      <c r="C222" s="2"/>
      <c r="D222" s="2"/>
      <c r="E222" s="2"/>
      <c r="F222" s="2"/>
      <c r="G222" s="2"/>
      <c r="H222" s="2"/>
      <c r="I222" s="2"/>
    </row>
    <row r="223" spans="1:9" ht="75" x14ac:dyDescent="0.25">
      <c r="A223" s="6" t="s">
        <v>1700</v>
      </c>
      <c r="B223" s="2" t="s">
        <v>1716</v>
      </c>
      <c r="C223" s="2"/>
      <c r="D223" s="2"/>
      <c r="E223" s="2"/>
      <c r="F223" s="2"/>
      <c r="G223" s="2"/>
      <c r="H223" s="2"/>
      <c r="I223" s="2"/>
    </row>
    <row r="224" spans="1:9" ht="15" x14ac:dyDescent="0.25">
      <c r="A224" s="6" t="s">
        <v>2381</v>
      </c>
      <c r="B224" s="2" t="s">
        <v>1717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</row>
    <row r="225" spans="1:9" ht="15" x14ac:dyDescent="0.25">
      <c r="A225" s="6" t="s">
        <v>2382</v>
      </c>
      <c r="B225" s="2" t="s">
        <v>1718</v>
      </c>
      <c r="C225" s="2"/>
      <c r="D225" s="2" t="s">
        <v>2313</v>
      </c>
      <c r="E225" s="2"/>
      <c r="F225" s="2" t="s">
        <v>2313</v>
      </c>
      <c r="G225" s="2" t="s">
        <v>2313</v>
      </c>
      <c r="H225" s="2" t="s">
        <v>2313</v>
      </c>
      <c r="I225" s="2" t="s">
        <v>2313</v>
      </c>
    </row>
    <row r="226" spans="1:9" ht="15" x14ac:dyDescent="0.25">
      <c r="A226" s="6" t="s">
        <v>2383</v>
      </c>
      <c r="B226" s="2" t="s">
        <v>1719</v>
      </c>
      <c r="C226" s="2"/>
      <c r="D226" s="2" t="s">
        <v>2313</v>
      </c>
      <c r="E226" s="2"/>
      <c r="F226" s="2"/>
      <c r="G226" s="2"/>
      <c r="H226" s="2"/>
      <c r="I226" s="2"/>
    </row>
    <row r="227" spans="1:9" ht="15" x14ac:dyDescent="0.25">
      <c r="A227" s="6" t="s">
        <v>2384</v>
      </c>
      <c r="B227" s="2" t="s">
        <v>1720</v>
      </c>
      <c r="C227" s="2"/>
      <c r="D227" s="2" t="s">
        <v>2313</v>
      </c>
      <c r="E227" s="2"/>
      <c r="F227" s="2"/>
      <c r="G227" s="2" t="s">
        <v>2313</v>
      </c>
      <c r="H227" s="2"/>
      <c r="I227" s="2" t="s">
        <v>2313</v>
      </c>
    </row>
    <row r="228" spans="1:9" ht="45" x14ac:dyDescent="0.25">
      <c r="A228" s="6" t="s">
        <v>1701</v>
      </c>
      <c r="B228" s="2" t="s">
        <v>1721</v>
      </c>
      <c r="C228" s="2"/>
      <c r="D228" s="2"/>
      <c r="E228" s="2"/>
      <c r="F228" s="2"/>
      <c r="G228" s="2"/>
      <c r="H228" s="2"/>
      <c r="I228" s="2"/>
    </row>
    <row r="229" spans="1:9" ht="15" x14ac:dyDescent="0.2">
      <c r="A229" s="10" t="s">
        <v>2362</v>
      </c>
      <c r="B229" s="2" t="s">
        <v>1722</v>
      </c>
      <c r="C229" s="2"/>
      <c r="D229" s="2"/>
      <c r="E229" s="2"/>
      <c r="F229" s="2"/>
      <c r="G229" s="2"/>
      <c r="H229" s="2"/>
      <c r="I229" s="2"/>
    </row>
    <row r="230" spans="1:9" ht="15" x14ac:dyDescent="0.2">
      <c r="A230" s="10" t="s">
        <v>2363</v>
      </c>
      <c r="B230" s="2" t="s">
        <v>1723</v>
      </c>
      <c r="C230" s="2"/>
      <c r="D230" s="2"/>
      <c r="E230" s="2"/>
      <c r="F230" s="2"/>
      <c r="G230" s="2"/>
      <c r="H230" s="2"/>
      <c r="I230" s="2"/>
    </row>
    <row r="231" spans="1:9" ht="30" x14ac:dyDescent="0.25">
      <c r="A231" s="6" t="s">
        <v>1724</v>
      </c>
      <c r="B231" s="2" t="s">
        <v>1734</v>
      </c>
      <c r="C231" s="2"/>
      <c r="D231" s="2"/>
      <c r="E231" s="2"/>
      <c r="F231" s="2"/>
      <c r="G231" s="2"/>
      <c r="H231" s="2"/>
      <c r="I231" s="2"/>
    </row>
    <row r="232" spans="1:9" ht="75" x14ac:dyDescent="0.25">
      <c r="A232" s="6" t="s">
        <v>1725</v>
      </c>
      <c r="B232" s="2" t="s">
        <v>1735</v>
      </c>
      <c r="C232" s="2"/>
      <c r="D232" s="2"/>
      <c r="E232" s="2"/>
      <c r="F232" s="2"/>
      <c r="G232" s="2"/>
      <c r="H232" s="2"/>
      <c r="I232" s="2"/>
    </row>
    <row r="233" spans="1:9" ht="15" x14ac:dyDescent="0.25">
      <c r="A233" s="6" t="s">
        <v>2381</v>
      </c>
      <c r="B233" s="2" t="s">
        <v>1736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</row>
    <row r="234" spans="1:9" ht="15" x14ac:dyDescent="0.25">
      <c r="A234" s="6" t="s">
        <v>2382</v>
      </c>
      <c r="B234" s="2" t="s">
        <v>1737</v>
      </c>
      <c r="C234" s="2"/>
      <c r="D234" s="2" t="s">
        <v>2313</v>
      </c>
      <c r="E234" s="2"/>
      <c r="F234" s="2" t="s">
        <v>2313</v>
      </c>
      <c r="G234" s="2" t="s">
        <v>2313</v>
      </c>
      <c r="H234" s="2" t="s">
        <v>2313</v>
      </c>
      <c r="I234" s="2" t="s">
        <v>2313</v>
      </c>
    </row>
    <row r="235" spans="1:9" ht="15" x14ac:dyDescent="0.25">
      <c r="A235" s="6" t="s">
        <v>2383</v>
      </c>
      <c r="B235" s="2" t="s">
        <v>1738</v>
      </c>
      <c r="C235" s="2"/>
      <c r="D235" s="2" t="s">
        <v>2313</v>
      </c>
      <c r="E235" s="2"/>
      <c r="F235" s="2"/>
      <c r="G235" s="2"/>
      <c r="H235" s="2"/>
      <c r="I235" s="2"/>
    </row>
    <row r="236" spans="1:9" ht="15" x14ac:dyDescent="0.25">
      <c r="A236" s="6" t="s">
        <v>2384</v>
      </c>
      <c r="B236" s="2" t="s">
        <v>1739</v>
      </c>
      <c r="C236" s="2"/>
      <c r="D236" s="2" t="s">
        <v>2313</v>
      </c>
      <c r="E236" s="2"/>
      <c r="F236" s="2"/>
      <c r="G236" s="2" t="s">
        <v>2313</v>
      </c>
      <c r="H236" s="2"/>
      <c r="I236" s="2" t="s">
        <v>2313</v>
      </c>
    </row>
    <row r="237" spans="1:9" ht="45" x14ac:dyDescent="0.2">
      <c r="A237" s="5" t="s">
        <v>1726</v>
      </c>
      <c r="B237" s="2" t="s">
        <v>1740</v>
      </c>
      <c r="C237" s="2"/>
      <c r="D237" s="2" t="s">
        <v>2313</v>
      </c>
      <c r="E237" s="2" t="s">
        <v>2313</v>
      </c>
      <c r="F237" s="2"/>
      <c r="G237" s="2"/>
      <c r="H237" s="2"/>
      <c r="I237" s="2"/>
    </row>
    <row r="238" spans="1:9" ht="15" x14ac:dyDescent="0.2">
      <c r="A238" s="10" t="s">
        <v>2362</v>
      </c>
      <c r="B238" s="2" t="s">
        <v>1741</v>
      </c>
      <c r="C238" s="2"/>
      <c r="D238" s="2" t="s">
        <v>2313</v>
      </c>
      <c r="E238" s="2" t="s">
        <v>2313</v>
      </c>
      <c r="F238" s="2"/>
      <c r="G238" s="2"/>
      <c r="H238" s="2"/>
      <c r="I238" s="2"/>
    </row>
    <row r="239" spans="1:9" ht="15" x14ac:dyDescent="0.25">
      <c r="A239" s="6" t="s">
        <v>2363</v>
      </c>
      <c r="B239" s="2" t="s">
        <v>1742</v>
      </c>
      <c r="C239" s="2"/>
      <c r="D239" s="2" t="s">
        <v>2313</v>
      </c>
      <c r="E239" s="2" t="s">
        <v>2313</v>
      </c>
      <c r="F239" s="2"/>
      <c r="G239" s="2"/>
      <c r="H239" s="2"/>
      <c r="I239" s="2"/>
    </row>
    <row r="240" spans="1:9" ht="30" x14ac:dyDescent="0.25">
      <c r="A240" s="6" t="s">
        <v>1727</v>
      </c>
      <c r="B240" s="2" t="s">
        <v>1743</v>
      </c>
      <c r="C240" s="2"/>
      <c r="D240" s="2" t="s">
        <v>2313</v>
      </c>
      <c r="E240" s="2" t="s">
        <v>2313</v>
      </c>
      <c r="F240" s="2"/>
      <c r="G240" s="2"/>
      <c r="H240" s="2"/>
      <c r="I240" s="2"/>
    </row>
    <row r="241" spans="1:9" ht="75" x14ac:dyDescent="0.25">
      <c r="A241" s="6" t="s">
        <v>1728</v>
      </c>
      <c r="B241" s="2" t="s">
        <v>1744</v>
      </c>
      <c r="C241" s="2"/>
      <c r="D241" s="2" t="s">
        <v>2313</v>
      </c>
      <c r="E241" s="2" t="s">
        <v>2313</v>
      </c>
      <c r="F241" s="2"/>
      <c r="G241" s="2"/>
      <c r="H241" s="2"/>
      <c r="I241" s="2"/>
    </row>
    <row r="242" spans="1:9" ht="15" x14ac:dyDescent="0.25">
      <c r="A242" s="6" t="s">
        <v>2383</v>
      </c>
      <c r="B242" s="2" t="s">
        <v>1745</v>
      </c>
      <c r="C242" s="2"/>
      <c r="D242" s="2" t="s">
        <v>2313</v>
      </c>
      <c r="E242" s="2"/>
      <c r="F242" s="2"/>
      <c r="G242" s="2"/>
      <c r="H242" s="2"/>
      <c r="I242" s="2"/>
    </row>
    <row r="243" spans="1:9" ht="15" x14ac:dyDescent="0.25">
      <c r="A243" s="6" t="s">
        <v>2384</v>
      </c>
      <c r="B243" s="2" t="s">
        <v>1746</v>
      </c>
      <c r="C243" s="2"/>
      <c r="D243" s="2" t="s">
        <v>2313</v>
      </c>
      <c r="E243" s="2"/>
      <c r="F243" s="2"/>
      <c r="G243" s="2" t="s">
        <v>2313</v>
      </c>
      <c r="H243" s="2"/>
      <c r="I243" s="2" t="s">
        <v>2313</v>
      </c>
    </row>
    <row r="244" spans="1:9" ht="45" x14ac:dyDescent="0.25">
      <c r="A244" s="6" t="s">
        <v>1729</v>
      </c>
      <c r="B244" s="2" t="s">
        <v>1747</v>
      </c>
      <c r="C244" s="2"/>
      <c r="D244" s="2" t="s">
        <v>2313</v>
      </c>
      <c r="E244" s="2" t="s">
        <v>2313</v>
      </c>
      <c r="F244" s="2"/>
      <c r="G244" s="2"/>
      <c r="H244" s="2"/>
      <c r="I244" s="2"/>
    </row>
    <row r="245" spans="1:9" ht="15" x14ac:dyDescent="0.2">
      <c r="A245" s="10" t="s">
        <v>2362</v>
      </c>
      <c r="B245" s="2" t="s">
        <v>1748</v>
      </c>
      <c r="C245" s="2"/>
      <c r="D245" s="2" t="s">
        <v>2313</v>
      </c>
      <c r="E245" s="2" t="s">
        <v>2313</v>
      </c>
      <c r="F245" s="2"/>
      <c r="G245" s="2"/>
      <c r="H245" s="2"/>
      <c r="I245" s="2"/>
    </row>
    <row r="246" spans="1:9" ht="15" x14ac:dyDescent="0.25">
      <c r="A246" s="6" t="s">
        <v>2363</v>
      </c>
      <c r="B246" s="2" t="s">
        <v>1749</v>
      </c>
      <c r="C246" s="2"/>
      <c r="D246" s="2" t="s">
        <v>2313</v>
      </c>
      <c r="E246" s="2" t="s">
        <v>2313</v>
      </c>
      <c r="F246" s="2"/>
      <c r="G246" s="2"/>
      <c r="H246" s="2"/>
      <c r="I246" s="2"/>
    </row>
    <row r="247" spans="1:9" ht="30" x14ac:dyDescent="0.25">
      <c r="A247" s="6" t="s">
        <v>1730</v>
      </c>
      <c r="B247" s="2" t="s">
        <v>1750</v>
      </c>
      <c r="C247" s="2"/>
      <c r="D247" s="2" t="s">
        <v>2313</v>
      </c>
      <c r="E247" s="2" t="s">
        <v>2313</v>
      </c>
      <c r="F247" s="2"/>
      <c r="G247" s="2"/>
      <c r="H247" s="2"/>
      <c r="I247" s="2"/>
    </row>
    <row r="248" spans="1:9" ht="75" x14ac:dyDescent="0.25">
      <c r="A248" s="6" t="s">
        <v>1731</v>
      </c>
      <c r="B248" s="2" t="s">
        <v>1751</v>
      </c>
      <c r="C248" s="2"/>
      <c r="D248" s="2" t="s">
        <v>2313</v>
      </c>
      <c r="E248" s="2" t="s">
        <v>2313</v>
      </c>
      <c r="F248" s="2"/>
      <c r="G248" s="2"/>
      <c r="H248" s="2"/>
      <c r="I248" s="2"/>
    </row>
    <row r="249" spans="1:9" ht="15" x14ac:dyDescent="0.25">
      <c r="A249" s="6" t="s">
        <v>2383</v>
      </c>
      <c r="B249" s="2" t="s">
        <v>1752</v>
      </c>
      <c r="C249" s="2"/>
      <c r="D249" s="2" t="s">
        <v>2313</v>
      </c>
      <c r="E249" s="2"/>
      <c r="F249" s="2"/>
      <c r="G249" s="2"/>
      <c r="H249" s="2"/>
      <c r="I249" s="2"/>
    </row>
    <row r="250" spans="1:9" ht="15" x14ac:dyDescent="0.25">
      <c r="A250" s="6" t="s">
        <v>2384</v>
      </c>
      <c r="B250" s="2" t="s">
        <v>1753</v>
      </c>
      <c r="C250" s="2"/>
      <c r="D250" s="2" t="s">
        <v>2313</v>
      </c>
      <c r="E250" s="2"/>
      <c r="F250" s="2"/>
      <c r="G250" s="2" t="s">
        <v>2313</v>
      </c>
      <c r="H250" s="2"/>
      <c r="I250" s="2" t="s">
        <v>2313</v>
      </c>
    </row>
    <row r="251" spans="1:9" ht="75" x14ac:dyDescent="0.25">
      <c r="A251" s="6" t="s">
        <v>1732</v>
      </c>
      <c r="B251" s="2" t="s">
        <v>1754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</row>
    <row r="252" spans="1:9" ht="15" x14ac:dyDescent="0.25">
      <c r="A252" s="6" t="s">
        <v>2362</v>
      </c>
      <c r="B252" s="2" t="s">
        <v>1755</v>
      </c>
      <c r="C252" s="2"/>
      <c r="D252" s="2" t="s">
        <v>2313</v>
      </c>
      <c r="E252" s="2"/>
      <c r="F252" s="2" t="s">
        <v>2313</v>
      </c>
      <c r="G252" s="2" t="s">
        <v>2313</v>
      </c>
      <c r="H252" s="2" t="s">
        <v>2313</v>
      </c>
      <c r="I252" s="2" t="s">
        <v>2313</v>
      </c>
    </row>
    <row r="253" spans="1:9" ht="15" x14ac:dyDescent="0.25">
      <c r="A253" s="6" t="s">
        <v>2363</v>
      </c>
      <c r="B253" s="2" t="s">
        <v>1756</v>
      </c>
      <c r="C253" s="2"/>
      <c r="D253" s="2" t="s">
        <v>2313</v>
      </c>
      <c r="E253" s="2"/>
      <c r="F253" s="2" t="s">
        <v>2313</v>
      </c>
      <c r="G253" s="2" t="s">
        <v>2313</v>
      </c>
      <c r="H253" s="2" t="s">
        <v>2313</v>
      </c>
      <c r="I253" s="2" t="s">
        <v>2313</v>
      </c>
    </row>
    <row r="254" spans="1:9" ht="30" x14ac:dyDescent="0.2">
      <c r="A254" s="10" t="s">
        <v>1733</v>
      </c>
      <c r="B254" s="2" t="s">
        <v>1757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</row>
    <row r="255" spans="1:9" ht="75" x14ac:dyDescent="0.25">
      <c r="A255" s="6" t="s">
        <v>1758</v>
      </c>
      <c r="B255" s="2" t="s">
        <v>1767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</row>
    <row r="256" spans="1:9" ht="15" x14ac:dyDescent="0.25">
      <c r="A256" s="6" t="s">
        <v>2381</v>
      </c>
      <c r="B256" s="2" t="s">
        <v>1768</v>
      </c>
      <c r="C256" s="2"/>
      <c r="D256" s="2" t="s">
        <v>2313</v>
      </c>
      <c r="E256" s="2"/>
      <c r="F256" s="2" t="s">
        <v>2313</v>
      </c>
      <c r="G256" s="2" t="s">
        <v>2313</v>
      </c>
      <c r="H256" s="2" t="s">
        <v>2313</v>
      </c>
      <c r="I256" s="2" t="s">
        <v>2313</v>
      </c>
    </row>
    <row r="257" spans="1:9" ht="15" x14ac:dyDescent="0.25">
      <c r="A257" s="6" t="s">
        <v>2382</v>
      </c>
      <c r="B257" s="2" t="s">
        <v>1769</v>
      </c>
      <c r="C257" s="2"/>
      <c r="D257" s="2" t="s">
        <v>2313</v>
      </c>
      <c r="E257" s="2"/>
      <c r="F257" s="2" t="s">
        <v>2313</v>
      </c>
      <c r="G257" s="2" t="s">
        <v>2313</v>
      </c>
      <c r="H257" s="2" t="s">
        <v>2313</v>
      </c>
      <c r="I257" s="2" t="s">
        <v>2313</v>
      </c>
    </row>
    <row r="258" spans="1:9" ht="15" x14ac:dyDescent="0.25">
      <c r="A258" s="6" t="s">
        <v>2383</v>
      </c>
      <c r="B258" s="2" t="s">
        <v>1770</v>
      </c>
      <c r="C258" s="2"/>
      <c r="D258" s="2" t="s">
        <v>2313</v>
      </c>
      <c r="E258" s="2"/>
      <c r="F258" s="2"/>
      <c r="G258" s="2"/>
      <c r="H258" s="2"/>
      <c r="I258" s="2"/>
    </row>
    <row r="259" spans="1:9" ht="15" x14ac:dyDescent="0.25">
      <c r="A259" s="6" t="s">
        <v>2384</v>
      </c>
      <c r="B259" s="2" t="s">
        <v>1771</v>
      </c>
      <c r="C259" s="2"/>
      <c r="D259" s="2" t="s">
        <v>2313</v>
      </c>
      <c r="E259" s="2"/>
      <c r="F259" s="2"/>
      <c r="G259" s="2" t="s">
        <v>2313</v>
      </c>
      <c r="H259" s="2"/>
      <c r="I259" s="2" t="s">
        <v>2313</v>
      </c>
    </row>
    <row r="260" spans="1:9" ht="75" x14ac:dyDescent="0.25">
      <c r="A260" s="6" t="s">
        <v>1759</v>
      </c>
      <c r="B260" s="2" t="s">
        <v>1772</v>
      </c>
      <c r="C260" s="2"/>
      <c r="D260" s="2" t="s">
        <v>2313</v>
      </c>
      <c r="E260" s="2" t="s">
        <v>2313</v>
      </c>
      <c r="F260" s="2"/>
      <c r="G260" s="2"/>
      <c r="H260" s="2"/>
      <c r="I260" s="2"/>
    </row>
    <row r="261" spans="1:9" ht="15" x14ac:dyDescent="0.2">
      <c r="A261" s="10" t="s">
        <v>2362</v>
      </c>
      <c r="B261" s="2" t="s">
        <v>1773</v>
      </c>
      <c r="C261" s="2"/>
      <c r="D261" s="2" t="s">
        <v>2313</v>
      </c>
      <c r="E261" s="2" t="s">
        <v>2313</v>
      </c>
      <c r="F261" s="2"/>
      <c r="G261" s="2"/>
      <c r="H261" s="2"/>
      <c r="I261" s="2"/>
    </row>
    <row r="262" spans="1:9" ht="15" x14ac:dyDescent="0.2">
      <c r="A262" s="5" t="s">
        <v>2363</v>
      </c>
      <c r="B262" s="2" t="s">
        <v>1774</v>
      </c>
      <c r="C262" s="2"/>
      <c r="D262" s="2" t="s">
        <v>2313</v>
      </c>
      <c r="E262" s="2" t="s">
        <v>2313</v>
      </c>
      <c r="F262" s="2"/>
      <c r="G262" s="2"/>
      <c r="H262" s="2"/>
      <c r="I262" s="2"/>
    </row>
    <row r="263" spans="1:9" ht="30" x14ac:dyDescent="0.25">
      <c r="A263" s="6" t="s">
        <v>1760</v>
      </c>
      <c r="B263" s="2" t="s">
        <v>1775</v>
      </c>
      <c r="C263" s="2"/>
      <c r="D263" s="2" t="s">
        <v>2313</v>
      </c>
      <c r="E263" s="2" t="s">
        <v>2313</v>
      </c>
      <c r="F263" s="2"/>
      <c r="G263" s="2"/>
      <c r="H263" s="2"/>
      <c r="I263" s="2"/>
    </row>
    <row r="264" spans="1:9" ht="75" x14ac:dyDescent="0.25">
      <c r="A264" s="6" t="s">
        <v>1761</v>
      </c>
      <c r="B264" s="2" t="s">
        <v>1776</v>
      </c>
      <c r="C264" s="2"/>
      <c r="D264" s="2" t="s">
        <v>2313</v>
      </c>
      <c r="E264" s="2" t="s">
        <v>2313</v>
      </c>
      <c r="F264" s="2"/>
      <c r="G264" s="2"/>
      <c r="H264" s="2"/>
      <c r="I264" s="2"/>
    </row>
    <row r="265" spans="1:9" ht="15" x14ac:dyDescent="0.25">
      <c r="A265" s="6" t="s">
        <v>2383</v>
      </c>
      <c r="B265" s="2" t="s">
        <v>1777</v>
      </c>
      <c r="C265" s="2"/>
      <c r="D265" s="2" t="s">
        <v>2313</v>
      </c>
      <c r="E265" s="2" t="s">
        <v>2313</v>
      </c>
      <c r="F265" s="2"/>
      <c r="G265" s="2"/>
      <c r="H265" s="2"/>
      <c r="I265" s="2"/>
    </row>
    <row r="266" spans="1:9" ht="30" x14ac:dyDescent="0.25">
      <c r="A266" s="6" t="s">
        <v>1762</v>
      </c>
      <c r="B266" s="2" t="s">
        <v>1778</v>
      </c>
      <c r="C266" s="2"/>
      <c r="D266" s="2"/>
      <c r="E266" s="2"/>
      <c r="F266" s="2"/>
      <c r="G266" s="2"/>
      <c r="H266" s="2"/>
      <c r="I266" s="2"/>
    </row>
    <row r="267" spans="1:9" ht="15" x14ac:dyDescent="0.2">
      <c r="A267" s="10" t="s">
        <v>2362</v>
      </c>
      <c r="B267" s="2" t="s">
        <v>1779</v>
      </c>
      <c r="C267" s="2"/>
      <c r="D267" s="2"/>
      <c r="E267" s="2"/>
      <c r="F267" s="2"/>
      <c r="G267" s="2"/>
      <c r="H267" s="2"/>
      <c r="I267" s="2"/>
    </row>
    <row r="268" spans="1:9" ht="15" x14ac:dyDescent="0.25">
      <c r="A268" s="6" t="s">
        <v>2363</v>
      </c>
      <c r="B268" s="2" t="s">
        <v>1780</v>
      </c>
      <c r="C268" s="2"/>
      <c r="D268" s="2"/>
      <c r="E268" s="2"/>
      <c r="F268" s="2"/>
      <c r="G268" s="2"/>
      <c r="H268" s="2"/>
      <c r="I268" s="2"/>
    </row>
    <row r="269" spans="1:9" ht="30" x14ac:dyDescent="0.25">
      <c r="A269" s="6" t="s">
        <v>1763</v>
      </c>
      <c r="B269" s="2" t="s">
        <v>1781</v>
      </c>
      <c r="C269" s="2"/>
      <c r="D269" s="2"/>
      <c r="E269" s="2"/>
      <c r="F269" s="2"/>
      <c r="G269" s="2"/>
      <c r="H269" s="2"/>
      <c r="I269" s="2"/>
    </row>
    <row r="270" spans="1:9" ht="75" x14ac:dyDescent="0.25">
      <c r="A270" s="6" t="s">
        <v>1764</v>
      </c>
      <c r="B270" s="2" t="s">
        <v>1782</v>
      </c>
      <c r="C270" s="2"/>
      <c r="D270" s="2"/>
      <c r="E270" s="2"/>
      <c r="F270" s="2"/>
      <c r="G270" s="2"/>
      <c r="H270" s="2"/>
      <c r="I270" s="2"/>
    </row>
    <row r="271" spans="1:9" ht="15" x14ac:dyDescent="0.25">
      <c r="A271" s="6" t="s">
        <v>2381</v>
      </c>
      <c r="B271" s="2" t="s">
        <v>1783</v>
      </c>
      <c r="C271" s="2"/>
      <c r="D271" s="2" t="s">
        <v>2313</v>
      </c>
      <c r="E271" s="2"/>
      <c r="F271" s="2" t="s">
        <v>2313</v>
      </c>
      <c r="G271" s="2" t="s">
        <v>2313</v>
      </c>
      <c r="H271" s="2" t="s">
        <v>2313</v>
      </c>
      <c r="I271" s="2" t="s">
        <v>2313</v>
      </c>
    </row>
    <row r="272" spans="1:9" ht="15" x14ac:dyDescent="0.25">
      <c r="A272" s="6" t="s">
        <v>2383</v>
      </c>
      <c r="B272" s="2" t="s">
        <v>1784</v>
      </c>
      <c r="C272" s="2"/>
      <c r="D272" s="2" t="s">
        <v>2313</v>
      </c>
      <c r="E272" s="2"/>
      <c r="F272" s="2"/>
      <c r="G272" s="2"/>
      <c r="H272" s="2"/>
      <c r="I272" s="2"/>
    </row>
    <row r="273" spans="1:9" ht="15" x14ac:dyDescent="0.25">
      <c r="A273" s="6" t="s">
        <v>2384</v>
      </c>
      <c r="B273" s="2" t="s">
        <v>1785</v>
      </c>
      <c r="C273" s="2"/>
      <c r="D273" s="2" t="s">
        <v>2313</v>
      </c>
      <c r="E273" s="2"/>
      <c r="F273" s="2"/>
      <c r="G273" s="2" t="s">
        <v>2313</v>
      </c>
      <c r="H273" s="2"/>
      <c r="I273" s="2" t="s">
        <v>2313</v>
      </c>
    </row>
    <row r="274" spans="1:9" ht="60" x14ac:dyDescent="0.25">
      <c r="A274" s="6" t="s">
        <v>1765</v>
      </c>
      <c r="B274" s="2" t="s">
        <v>1786</v>
      </c>
      <c r="C274" s="2"/>
      <c r="D274" s="2"/>
      <c r="E274" s="2"/>
      <c r="F274" s="2"/>
      <c r="G274" s="2"/>
      <c r="H274" s="2"/>
      <c r="I274" s="2"/>
    </row>
    <row r="275" spans="1:9" ht="15" x14ac:dyDescent="0.2">
      <c r="A275" s="10" t="s">
        <v>2362</v>
      </c>
      <c r="B275" s="2" t="s">
        <v>1787</v>
      </c>
      <c r="C275" s="2"/>
      <c r="D275" s="2"/>
      <c r="E275" s="2"/>
      <c r="F275" s="2"/>
      <c r="G275" s="2"/>
      <c r="H275" s="2"/>
      <c r="I275" s="2"/>
    </row>
    <row r="276" spans="1:9" ht="15" x14ac:dyDescent="0.25">
      <c r="A276" s="6" t="s">
        <v>2363</v>
      </c>
      <c r="B276" s="2" t="s">
        <v>1788</v>
      </c>
      <c r="C276" s="2"/>
      <c r="D276" s="2"/>
      <c r="E276" s="2"/>
      <c r="F276" s="2"/>
      <c r="G276" s="2"/>
      <c r="H276" s="2"/>
      <c r="I276" s="2"/>
    </row>
    <row r="277" spans="1:9" ht="30" x14ac:dyDescent="0.2">
      <c r="A277" s="10" t="s">
        <v>1766</v>
      </c>
      <c r="B277" s="2" t="s">
        <v>1789</v>
      </c>
      <c r="C277" s="2"/>
      <c r="D277" s="2"/>
      <c r="E277" s="2"/>
      <c r="F277" s="2"/>
      <c r="G277" s="2"/>
      <c r="H277" s="2"/>
      <c r="I277" s="2"/>
    </row>
    <row r="278" spans="1:9" ht="75" x14ac:dyDescent="0.25">
      <c r="A278" s="6" t="s">
        <v>1790</v>
      </c>
      <c r="B278" s="2" t="s">
        <v>1798</v>
      </c>
      <c r="C278" s="2"/>
      <c r="D278" s="2"/>
      <c r="E278" s="2"/>
      <c r="F278" s="2"/>
      <c r="G278" s="2"/>
      <c r="H278" s="2"/>
      <c r="I278" s="2"/>
    </row>
    <row r="279" spans="1:9" ht="15" x14ac:dyDescent="0.25">
      <c r="A279" s="6" t="s">
        <v>2381</v>
      </c>
      <c r="B279" s="2" t="s">
        <v>1799</v>
      </c>
      <c r="C279" s="2"/>
      <c r="D279" s="2" t="s">
        <v>2313</v>
      </c>
      <c r="E279" s="2"/>
      <c r="F279" s="2" t="s">
        <v>2313</v>
      </c>
      <c r="G279" s="2" t="s">
        <v>2313</v>
      </c>
      <c r="H279" s="2" t="s">
        <v>2313</v>
      </c>
      <c r="I279" s="2" t="s">
        <v>2313</v>
      </c>
    </row>
    <row r="280" spans="1:9" ht="15" x14ac:dyDescent="0.25">
      <c r="A280" s="6" t="s">
        <v>2382</v>
      </c>
      <c r="B280" s="2" t="s">
        <v>1800</v>
      </c>
      <c r="C280" s="2"/>
      <c r="D280" s="2" t="s">
        <v>2313</v>
      </c>
      <c r="E280" s="2"/>
      <c r="F280" s="2" t="s">
        <v>2313</v>
      </c>
      <c r="G280" s="2" t="s">
        <v>2313</v>
      </c>
      <c r="H280" s="2" t="s">
        <v>2313</v>
      </c>
      <c r="I280" s="2" t="s">
        <v>2313</v>
      </c>
    </row>
    <row r="281" spans="1:9" ht="15" x14ac:dyDescent="0.25">
      <c r="A281" s="6" t="s">
        <v>2383</v>
      </c>
      <c r="B281" s="2" t="s">
        <v>1801</v>
      </c>
      <c r="C281" s="2"/>
      <c r="D281" s="2" t="s">
        <v>2313</v>
      </c>
      <c r="E281" s="2"/>
      <c r="F281" s="2"/>
      <c r="G281" s="2"/>
      <c r="H281" s="2"/>
      <c r="I281" s="2"/>
    </row>
    <row r="282" spans="1:9" ht="15" x14ac:dyDescent="0.25">
      <c r="A282" s="6" t="s">
        <v>2384</v>
      </c>
      <c r="B282" s="2" t="s">
        <v>1802</v>
      </c>
      <c r="C282" s="2"/>
      <c r="D282" s="2" t="s">
        <v>2313</v>
      </c>
      <c r="E282" s="2"/>
      <c r="F282" s="2"/>
      <c r="G282" s="2" t="s">
        <v>2313</v>
      </c>
      <c r="H282" s="2"/>
      <c r="I282" s="2" t="s">
        <v>2313</v>
      </c>
    </row>
    <row r="283" spans="1:9" ht="30" x14ac:dyDescent="0.25">
      <c r="A283" s="6" t="s">
        <v>1791</v>
      </c>
      <c r="B283" s="2" t="s">
        <v>716</v>
      </c>
      <c r="C283" s="2"/>
      <c r="D283" s="2"/>
      <c r="E283" s="2"/>
      <c r="F283" s="2"/>
      <c r="G283" s="2"/>
      <c r="H283" s="2"/>
      <c r="I283" s="2"/>
    </row>
    <row r="284" spans="1:9" ht="15" x14ac:dyDescent="0.2">
      <c r="A284" s="10" t="s">
        <v>2362</v>
      </c>
      <c r="B284" s="2" t="s">
        <v>717</v>
      </c>
      <c r="C284" s="2"/>
      <c r="D284" s="2"/>
      <c r="E284" s="2"/>
      <c r="F284" s="2"/>
      <c r="G284" s="2"/>
      <c r="H284" s="2"/>
      <c r="I284" s="2"/>
    </row>
    <row r="285" spans="1:9" ht="15" x14ac:dyDescent="0.25">
      <c r="A285" s="6" t="s">
        <v>2363</v>
      </c>
      <c r="B285" s="2" t="s">
        <v>718</v>
      </c>
      <c r="C285" s="2"/>
      <c r="D285" s="2"/>
      <c r="E285" s="2"/>
      <c r="F285" s="2"/>
      <c r="G285" s="2"/>
      <c r="H285" s="2"/>
      <c r="I285" s="2"/>
    </row>
    <row r="286" spans="1:9" ht="30" x14ac:dyDescent="0.25">
      <c r="A286" s="6" t="s">
        <v>1792</v>
      </c>
      <c r="B286" s="2" t="s">
        <v>719</v>
      </c>
      <c r="C286" s="2"/>
      <c r="D286" s="2"/>
      <c r="E286" s="2"/>
      <c r="F286" s="2"/>
      <c r="G286" s="2"/>
      <c r="H286" s="2"/>
      <c r="I286" s="2"/>
    </row>
    <row r="287" spans="1:9" ht="75" x14ac:dyDescent="0.25">
      <c r="A287" s="6" t="s">
        <v>1793</v>
      </c>
      <c r="B287" s="2" t="s">
        <v>720</v>
      </c>
      <c r="C287" s="2"/>
      <c r="D287" s="2"/>
      <c r="E287" s="2"/>
      <c r="F287" s="2"/>
      <c r="G287" s="2"/>
      <c r="H287" s="2"/>
      <c r="I287" s="2"/>
    </row>
    <row r="288" spans="1:9" ht="15" x14ac:dyDescent="0.25">
      <c r="A288" s="6" t="s">
        <v>2381</v>
      </c>
      <c r="B288" s="2" t="s">
        <v>721</v>
      </c>
      <c r="C288" s="2"/>
      <c r="D288" s="2" t="s">
        <v>2313</v>
      </c>
      <c r="E288" s="2"/>
      <c r="F288" s="2" t="s">
        <v>2313</v>
      </c>
      <c r="G288" s="2" t="s">
        <v>2313</v>
      </c>
      <c r="H288" s="2" t="s">
        <v>2313</v>
      </c>
      <c r="I288" s="2" t="s">
        <v>2313</v>
      </c>
    </row>
    <row r="289" spans="1:9" ht="15" x14ac:dyDescent="0.25">
      <c r="A289" s="6" t="s">
        <v>2382</v>
      </c>
      <c r="B289" s="2" t="s">
        <v>722</v>
      </c>
      <c r="C289" s="2"/>
      <c r="D289" s="2" t="s">
        <v>2313</v>
      </c>
      <c r="E289" s="2"/>
      <c r="F289" s="2" t="s">
        <v>2313</v>
      </c>
      <c r="G289" s="2" t="s">
        <v>2313</v>
      </c>
      <c r="H289" s="2" t="s">
        <v>2313</v>
      </c>
      <c r="I289" s="2" t="s">
        <v>2313</v>
      </c>
    </row>
    <row r="290" spans="1:9" ht="15" x14ac:dyDescent="0.25">
      <c r="A290" s="6" t="s">
        <v>2383</v>
      </c>
      <c r="B290" s="2" t="s">
        <v>723</v>
      </c>
      <c r="C290" s="2"/>
      <c r="D290" s="2" t="s">
        <v>2313</v>
      </c>
      <c r="E290" s="2"/>
      <c r="F290" s="2"/>
      <c r="G290" s="2"/>
      <c r="H290" s="2"/>
      <c r="I290" s="2"/>
    </row>
    <row r="291" spans="1:9" ht="15" x14ac:dyDescent="0.25">
      <c r="A291" s="6" t="s">
        <v>2384</v>
      </c>
      <c r="B291" s="2" t="s">
        <v>724</v>
      </c>
      <c r="C291" s="2"/>
      <c r="D291" s="2" t="s">
        <v>2313</v>
      </c>
      <c r="E291" s="2"/>
      <c r="F291" s="2"/>
      <c r="G291" s="2" t="s">
        <v>2313</v>
      </c>
      <c r="H291" s="2"/>
      <c r="I291" s="2" t="s">
        <v>2313</v>
      </c>
    </row>
    <row r="292" spans="1:9" ht="30" x14ac:dyDescent="0.25">
      <c r="A292" s="6" t="s">
        <v>1794</v>
      </c>
      <c r="B292" s="2" t="s">
        <v>725</v>
      </c>
      <c r="C292" s="2"/>
      <c r="D292" s="2"/>
      <c r="E292" s="2"/>
      <c r="F292" s="2"/>
      <c r="G292" s="2"/>
      <c r="H292" s="2"/>
      <c r="I292" s="2"/>
    </row>
    <row r="293" spans="1:9" ht="15" x14ac:dyDescent="0.2">
      <c r="A293" s="10" t="s">
        <v>2362</v>
      </c>
      <c r="B293" s="2" t="s">
        <v>726</v>
      </c>
      <c r="C293" s="2"/>
      <c r="D293" s="2"/>
      <c r="E293" s="2"/>
      <c r="F293" s="2"/>
      <c r="G293" s="2"/>
      <c r="H293" s="2"/>
      <c r="I293" s="2"/>
    </row>
    <row r="294" spans="1:9" ht="15" x14ac:dyDescent="0.25">
      <c r="A294" s="6" t="s">
        <v>2363</v>
      </c>
      <c r="B294" s="2" t="s">
        <v>727</v>
      </c>
      <c r="C294" s="2"/>
      <c r="D294" s="2"/>
      <c r="E294" s="2"/>
      <c r="F294" s="2"/>
      <c r="G294" s="2"/>
      <c r="H294" s="2"/>
      <c r="I294" s="2"/>
    </row>
    <row r="295" spans="1:9" ht="30" x14ac:dyDescent="0.25">
      <c r="A295" s="6" t="s">
        <v>1795</v>
      </c>
      <c r="B295" s="2" t="s">
        <v>728</v>
      </c>
      <c r="C295" s="2"/>
      <c r="D295" s="2"/>
      <c r="E295" s="2"/>
      <c r="F295" s="2"/>
      <c r="G295" s="2"/>
      <c r="H295" s="2"/>
      <c r="I295" s="2"/>
    </row>
    <row r="296" spans="1:9" ht="75" x14ac:dyDescent="0.25">
      <c r="A296" s="6" t="s">
        <v>1796</v>
      </c>
      <c r="B296" s="2" t="s">
        <v>729</v>
      </c>
      <c r="C296" s="2"/>
      <c r="D296" s="2"/>
      <c r="E296" s="2"/>
      <c r="F296" s="2"/>
      <c r="G296" s="2"/>
      <c r="H296" s="2"/>
      <c r="I296" s="2"/>
    </row>
    <row r="297" spans="1:9" ht="15" x14ac:dyDescent="0.25">
      <c r="A297" s="6" t="s">
        <v>2381</v>
      </c>
      <c r="B297" s="2" t="s">
        <v>730</v>
      </c>
      <c r="C297" s="2"/>
      <c r="D297" s="2" t="s">
        <v>2313</v>
      </c>
      <c r="E297" s="2"/>
      <c r="F297" s="2" t="s">
        <v>2313</v>
      </c>
      <c r="G297" s="2" t="s">
        <v>2313</v>
      </c>
      <c r="H297" s="2" t="s">
        <v>2313</v>
      </c>
      <c r="I297" s="2" t="s">
        <v>2313</v>
      </c>
    </row>
    <row r="298" spans="1:9" ht="15" x14ac:dyDescent="0.25">
      <c r="A298" s="6" t="s">
        <v>2382</v>
      </c>
      <c r="B298" s="2" t="s">
        <v>731</v>
      </c>
      <c r="C298" s="2"/>
      <c r="D298" s="2" t="s">
        <v>2313</v>
      </c>
      <c r="E298" s="2"/>
      <c r="F298" s="2" t="s">
        <v>2313</v>
      </c>
      <c r="G298" s="2" t="s">
        <v>2313</v>
      </c>
      <c r="H298" s="2" t="s">
        <v>2313</v>
      </c>
      <c r="I298" s="2" t="s">
        <v>2313</v>
      </c>
    </row>
    <row r="299" spans="1:9" ht="15" x14ac:dyDescent="0.25">
      <c r="A299" s="6" t="s">
        <v>2383</v>
      </c>
      <c r="B299" s="2" t="s">
        <v>732</v>
      </c>
      <c r="C299" s="2"/>
      <c r="D299" s="2" t="s">
        <v>2313</v>
      </c>
      <c r="E299" s="2"/>
      <c r="F299" s="2"/>
      <c r="G299" s="2"/>
      <c r="H299" s="2"/>
      <c r="I299" s="2"/>
    </row>
    <row r="300" spans="1:9" ht="15" x14ac:dyDescent="0.25">
      <c r="A300" s="6" t="s">
        <v>2384</v>
      </c>
      <c r="B300" s="2" t="s">
        <v>733</v>
      </c>
      <c r="C300" s="2"/>
      <c r="D300" s="2" t="s">
        <v>2313</v>
      </c>
      <c r="E300" s="2"/>
      <c r="F300" s="2"/>
      <c r="G300" s="2" t="s">
        <v>2313</v>
      </c>
      <c r="H300" s="2"/>
      <c r="I300" s="2" t="s">
        <v>2313</v>
      </c>
    </row>
    <row r="301" spans="1:9" ht="30" x14ac:dyDescent="0.25">
      <c r="A301" s="6" t="s">
        <v>1797</v>
      </c>
      <c r="B301" s="2" t="s">
        <v>734</v>
      </c>
      <c r="C301" s="2"/>
      <c r="D301" s="2"/>
      <c r="E301" s="2"/>
      <c r="F301" s="2"/>
      <c r="G301" s="2"/>
      <c r="H301" s="2"/>
      <c r="I301" s="2"/>
    </row>
    <row r="302" spans="1:9" ht="15" x14ac:dyDescent="0.2">
      <c r="A302" s="10" t="s">
        <v>2362</v>
      </c>
      <c r="B302" s="2" t="s">
        <v>735</v>
      </c>
      <c r="C302" s="2"/>
      <c r="D302" s="2"/>
      <c r="E302" s="2"/>
      <c r="F302" s="2"/>
      <c r="G302" s="2"/>
      <c r="H302" s="2"/>
      <c r="I302" s="2"/>
    </row>
    <row r="303" spans="1:9" ht="15" x14ac:dyDescent="0.2">
      <c r="A303" s="10" t="s">
        <v>2363</v>
      </c>
      <c r="B303" s="2" t="s">
        <v>736</v>
      </c>
      <c r="C303" s="2"/>
      <c r="D303" s="2"/>
      <c r="E303" s="2"/>
      <c r="F303" s="2"/>
      <c r="G303" s="2"/>
      <c r="H303" s="2"/>
      <c r="I303" s="2"/>
    </row>
    <row r="304" spans="1:9" ht="30" x14ac:dyDescent="0.25">
      <c r="A304" s="6" t="s">
        <v>737</v>
      </c>
      <c r="B304" s="2" t="s">
        <v>749</v>
      </c>
      <c r="C304" s="2"/>
      <c r="D304" s="2"/>
      <c r="E304" s="2"/>
      <c r="F304" s="2"/>
      <c r="G304" s="2"/>
      <c r="H304" s="2"/>
      <c r="I304" s="2"/>
    </row>
    <row r="305" spans="1:9" ht="75" x14ac:dyDescent="0.25">
      <c r="A305" s="11" t="s">
        <v>738</v>
      </c>
      <c r="B305" s="2" t="s">
        <v>750</v>
      </c>
      <c r="C305" s="2"/>
      <c r="D305" s="2"/>
      <c r="E305" s="2"/>
      <c r="F305" s="2"/>
      <c r="G305" s="2"/>
      <c r="H305" s="2"/>
      <c r="I305" s="2"/>
    </row>
    <row r="306" spans="1:9" ht="15" x14ac:dyDescent="0.25">
      <c r="A306" s="6" t="s">
        <v>2381</v>
      </c>
      <c r="B306" s="2" t="s">
        <v>751</v>
      </c>
      <c r="C306" s="2"/>
      <c r="D306" s="2" t="s">
        <v>2313</v>
      </c>
      <c r="E306" s="2"/>
      <c r="F306" s="2" t="s">
        <v>2313</v>
      </c>
      <c r="G306" s="2" t="s">
        <v>2313</v>
      </c>
      <c r="H306" s="2" t="s">
        <v>2313</v>
      </c>
      <c r="I306" s="2" t="s">
        <v>2313</v>
      </c>
    </row>
    <row r="307" spans="1:9" ht="15" x14ac:dyDescent="0.25">
      <c r="A307" s="6" t="s">
        <v>2382</v>
      </c>
      <c r="B307" s="2" t="s">
        <v>752</v>
      </c>
      <c r="C307" s="2"/>
      <c r="D307" s="2" t="s">
        <v>2313</v>
      </c>
      <c r="E307" s="2"/>
      <c r="F307" s="2" t="s">
        <v>2313</v>
      </c>
      <c r="G307" s="2" t="s">
        <v>2313</v>
      </c>
      <c r="H307" s="2" t="s">
        <v>2313</v>
      </c>
      <c r="I307" s="2" t="s">
        <v>2313</v>
      </c>
    </row>
    <row r="308" spans="1:9" ht="15" x14ac:dyDescent="0.25">
      <c r="A308" s="6" t="s">
        <v>2383</v>
      </c>
      <c r="B308" s="2" t="s">
        <v>753</v>
      </c>
      <c r="C308" s="2"/>
      <c r="D308" s="2" t="s">
        <v>2313</v>
      </c>
      <c r="E308" s="2"/>
      <c r="F308" s="2"/>
      <c r="G308" s="2"/>
      <c r="H308" s="2"/>
      <c r="I308" s="2"/>
    </row>
    <row r="309" spans="1:9" ht="120" x14ac:dyDescent="0.2">
      <c r="A309" s="5" t="s">
        <v>739</v>
      </c>
      <c r="B309" s="2" t="s">
        <v>754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</row>
    <row r="310" spans="1:9" ht="15" x14ac:dyDescent="0.25">
      <c r="A310" s="6" t="s">
        <v>2362</v>
      </c>
      <c r="B310" s="2" t="s">
        <v>755</v>
      </c>
      <c r="C310" s="2"/>
      <c r="D310" s="2" t="s">
        <v>2313</v>
      </c>
      <c r="E310" s="2"/>
      <c r="F310" s="2" t="s">
        <v>2313</v>
      </c>
      <c r="G310" s="2" t="s">
        <v>2313</v>
      </c>
      <c r="H310" s="2" t="s">
        <v>2313</v>
      </c>
      <c r="I310" s="2" t="s">
        <v>2313</v>
      </c>
    </row>
    <row r="311" spans="1:9" ht="15" x14ac:dyDescent="0.25">
      <c r="A311" s="6" t="s">
        <v>2363</v>
      </c>
      <c r="B311" s="2" t="s">
        <v>756</v>
      </c>
      <c r="C311" s="2"/>
      <c r="D311" s="2" t="s">
        <v>2313</v>
      </c>
      <c r="E311" s="2"/>
      <c r="F311" s="2" t="s">
        <v>2313</v>
      </c>
      <c r="G311" s="2" t="s">
        <v>2313</v>
      </c>
      <c r="H311" s="2" t="s">
        <v>2313</v>
      </c>
      <c r="I311" s="2" t="s">
        <v>2313</v>
      </c>
    </row>
    <row r="312" spans="1:9" ht="30" x14ac:dyDescent="0.25">
      <c r="A312" s="6" t="s">
        <v>740</v>
      </c>
      <c r="B312" s="2" t="s">
        <v>757</v>
      </c>
      <c r="C312" s="2"/>
      <c r="D312" s="2" t="s">
        <v>2313</v>
      </c>
      <c r="E312" s="2"/>
      <c r="F312" s="2" t="s">
        <v>2313</v>
      </c>
      <c r="G312" s="2" t="s">
        <v>2313</v>
      </c>
      <c r="H312" s="2" t="s">
        <v>2313</v>
      </c>
      <c r="I312" s="2" t="s">
        <v>2313</v>
      </c>
    </row>
    <row r="313" spans="1:9" ht="75" x14ac:dyDescent="0.25">
      <c r="A313" s="11" t="s">
        <v>741</v>
      </c>
      <c r="B313" s="2" t="s">
        <v>758</v>
      </c>
      <c r="C313" s="2"/>
      <c r="D313" s="2" t="s">
        <v>2313</v>
      </c>
      <c r="E313" s="2"/>
      <c r="F313" s="2" t="s">
        <v>2313</v>
      </c>
      <c r="G313" s="2" t="s">
        <v>2313</v>
      </c>
      <c r="H313" s="2" t="s">
        <v>2313</v>
      </c>
      <c r="I313" s="2" t="s">
        <v>2313</v>
      </c>
    </row>
    <row r="314" spans="1:9" ht="30" x14ac:dyDescent="0.25">
      <c r="A314" s="6" t="s">
        <v>742</v>
      </c>
      <c r="B314" s="2" t="s">
        <v>759</v>
      </c>
      <c r="C314" s="2"/>
      <c r="D314" s="2" t="s">
        <v>2313</v>
      </c>
      <c r="E314" s="2"/>
      <c r="F314" s="2" t="s">
        <v>2313</v>
      </c>
      <c r="G314" s="2" t="s">
        <v>2313</v>
      </c>
      <c r="H314" s="2" t="s">
        <v>2313</v>
      </c>
      <c r="I314" s="2" t="s">
        <v>2313</v>
      </c>
    </row>
    <row r="315" spans="1:9" ht="15" x14ac:dyDescent="0.25">
      <c r="A315" s="6" t="s">
        <v>2362</v>
      </c>
      <c r="B315" s="2" t="s">
        <v>760</v>
      </c>
      <c r="C315" s="2"/>
      <c r="D315" s="2" t="s">
        <v>2313</v>
      </c>
      <c r="E315" s="2"/>
      <c r="F315" s="2" t="s">
        <v>2313</v>
      </c>
      <c r="G315" s="2" t="s">
        <v>2313</v>
      </c>
      <c r="H315" s="2" t="s">
        <v>2313</v>
      </c>
      <c r="I315" s="2" t="s">
        <v>2313</v>
      </c>
    </row>
    <row r="316" spans="1:9" ht="15" x14ac:dyDescent="0.25">
      <c r="A316" s="6" t="s">
        <v>2363</v>
      </c>
      <c r="B316" s="2" t="s">
        <v>761</v>
      </c>
      <c r="C316" s="2"/>
      <c r="D316" s="2" t="s">
        <v>2313</v>
      </c>
      <c r="E316" s="2"/>
      <c r="F316" s="2" t="s">
        <v>2313</v>
      </c>
      <c r="G316" s="2" t="s">
        <v>2313</v>
      </c>
      <c r="H316" s="2" t="s">
        <v>2313</v>
      </c>
      <c r="I316" s="2" t="s">
        <v>2313</v>
      </c>
    </row>
    <row r="317" spans="1:9" ht="30" x14ac:dyDescent="0.25">
      <c r="A317" s="6" t="s">
        <v>743</v>
      </c>
      <c r="B317" s="2" t="s">
        <v>762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</row>
    <row r="318" spans="1:9" ht="75" x14ac:dyDescent="0.25">
      <c r="A318" s="11" t="s">
        <v>744</v>
      </c>
      <c r="B318" s="2" t="s">
        <v>763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</row>
    <row r="319" spans="1:9" ht="30" x14ac:dyDescent="0.25">
      <c r="A319" s="6" t="s">
        <v>745</v>
      </c>
      <c r="B319" s="2" t="s">
        <v>764</v>
      </c>
      <c r="C319" s="2"/>
      <c r="D319" s="2" t="s">
        <v>2313</v>
      </c>
      <c r="E319" s="2"/>
      <c r="F319" s="2" t="s">
        <v>2313</v>
      </c>
      <c r="G319" s="2" t="s">
        <v>2313</v>
      </c>
      <c r="H319" s="2" t="s">
        <v>2313</v>
      </c>
      <c r="I319" s="2" t="s">
        <v>2313</v>
      </c>
    </row>
    <row r="320" spans="1:9" ht="15" x14ac:dyDescent="0.25">
      <c r="A320" s="6" t="s">
        <v>2362</v>
      </c>
      <c r="B320" s="2" t="s">
        <v>765</v>
      </c>
      <c r="C320" s="2"/>
      <c r="D320" s="2" t="s">
        <v>2313</v>
      </c>
      <c r="E320" s="2"/>
      <c r="F320" s="2" t="s">
        <v>2313</v>
      </c>
      <c r="G320" s="2" t="s">
        <v>2313</v>
      </c>
      <c r="H320" s="2" t="s">
        <v>2313</v>
      </c>
      <c r="I320" s="2" t="s">
        <v>2313</v>
      </c>
    </row>
    <row r="321" spans="1:9" ht="15" x14ac:dyDescent="0.25">
      <c r="A321" s="6" t="s">
        <v>2363</v>
      </c>
      <c r="B321" s="2" t="s">
        <v>766</v>
      </c>
      <c r="C321" s="2"/>
      <c r="D321" s="2" t="s">
        <v>2313</v>
      </c>
      <c r="E321" s="2"/>
      <c r="F321" s="2" t="s">
        <v>2313</v>
      </c>
      <c r="G321" s="2" t="s">
        <v>2313</v>
      </c>
      <c r="H321" s="2" t="s">
        <v>2313</v>
      </c>
      <c r="I321" s="2" t="s">
        <v>2313</v>
      </c>
    </row>
    <row r="322" spans="1:9" ht="30" x14ac:dyDescent="0.25">
      <c r="A322" s="6" t="s">
        <v>746</v>
      </c>
      <c r="B322" s="2" t="s">
        <v>767</v>
      </c>
      <c r="C322" s="2"/>
      <c r="D322" s="2" t="s">
        <v>2313</v>
      </c>
      <c r="E322" s="2"/>
      <c r="F322" s="2" t="s">
        <v>2313</v>
      </c>
      <c r="G322" s="2" t="s">
        <v>2313</v>
      </c>
      <c r="H322" s="2" t="s">
        <v>2313</v>
      </c>
      <c r="I322" s="2" t="s">
        <v>2313</v>
      </c>
    </row>
    <row r="323" spans="1:9" ht="75" x14ac:dyDescent="0.25">
      <c r="A323" s="11" t="s">
        <v>747</v>
      </c>
      <c r="B323" s="2" t="s">
        <v>768</v>
      </c>
      <c r="C323" s="2"/>
      <c r="D323" s="2" t="s">
        <v>2313</v>
      </c>
      <c r="E323" s="2"/>
      <c r="F323" s="2" t="s">
        <v>2313</v>
      </c>
      <c r="G323" s="2" t="s">
        <v>2313</v>
      </c>
      <c r="H323" s="2" t="s">
        <v>2313</v>
      </c>
      <c r="I323" s="2" t="s">
        <v>2313</v>
      </c>
    </row>
    <row r="324" spans="1:9" ht="30" x14ac:dyDescent="0.2">
      <c r="A324" s="5" t="s">
        <v>748</v>
      </c>
      <c r="B324" s="2" t="s">
        <v>769</v>
      </c>
      <c r="C324" s="2"/>
      <c r="D324" s="2" t="s">
        <v>2313</v>
      </c>
      <c r="E324" s="2"/>
      <c r="F324" s="2" t="s">
        <v>2313</v>
      </c>
      <c r="G324" s="2" t="s">
        <v>2313</v>
      </c>
      <c r="H324" s="2" t="s">
        <v>2313</v>
      </c>
      <c r="I324" s="2" t="s">
        <v>2313</v>
      </c>
    </row>
    <row r="325" spans="1:9" ht="15" x14ac:dyDescent="0.2">
      <c r="A325" s="5" t="s">
        <v>2362</v>
      </c>
      <c r="B325" s="2" t="s">
        <v>778</v>
      </c>
      <c r="C325" s="2"/>
      <c r="D325" s="2" t="s">
        <v>2313</v>
      </c>
      <c r="E325" s="2"/>
      <c r="F325" s="2" t="s">
        <v>2313</v>
      </c>
      <c r="G325" s="2" t="s">
        <v>2313</v>
      </c>
      <c r="H325" s="2" t="s">
        <v>2313</v>
      </c>
      <c r="I325" s="2" t="s">
        <v>2313</v>
      </c>
    </row>
    <row r="326" spans="1:9" ht="15" x14ac:dyDescent="0.2">
      <c r="A326" s="5" t="s">
        <v>2363</v>
      </c>
      <c r="B326" s="2" t="s">
        <v>779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</row>
    <row r="327" spans="1:9" ht="30" x14ac:dyDescent="0.25">
      <c r="A327" s="6" t="s">
        <v>770</v>
      </c>
      <c r="B327" s="2" t="s">
        <v>780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</row>
    <row r="328" spans="1:9" ht="75" x14ac:dyDescent="0.25">
      <c r="A328" s="11" t="s">
        <v>771</v>
      </c>
      <c r="B328" s="2" t="s">
        <v>781</v>
      </c>
      <c r="C328" s="2"/>
      <c r="D328" s="2" t="s">
        <v>2313</v>
      </c>
      <c r="E328" s="2"/>
      <c r="F328" s="2" t="s">
        <v>2313</v>
      </c>
      <c r="G328" s="2" t="s">
        <v>2313</v>
      </c>
      <c r="H328" s="2" t="s">
        <v>2313</v>
      </c>
      <c r="I328" s="2" t="s">
        <v>2313</v>
      </c>
    </row>
    <row r="329" spans="1:9" ht="150" x14ac:dyDescent="0.25">
      <c r="A329" s="6" t="s">
        <v>772</v>
      </c>
      <c r="B329" s="2" t="s">
        <v>782</v>
      </c>
      <c r="C329" s="2"/>
      <c r="D329" s="2" t="s">
        <v>2313</v>
      </c>
      <c r="E329" s="2"/>
      <c r="F329" s="2" t="s">
        <v>2313</v>
      </c>
      <c r="G329" s="2" t="s">
        <v>2313</v>
      </c>
      <c r="H329" s="2"/>
      <c r="I329" s="2"/>
    </row>
    <row r="330" spans="1:9" ht="15" x14ac:dyDescent="0.2">
      <c r="A330" s="10" t="s">
        <v>2362</v>
      </c>
      <c r="B330" s="2" t="s">
        <v>783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</row>
    <row r="331" spans="1:9" ht="15" x14ac:dyDescent="0.25">
      <c r="A331" s="6" t="s">
        <v>2363</v>
      </c>
      <c r="B331" s="2" t="s">
        <v>784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</row>
    <row r="332" spans="1:9" ht="30" x14ac:dyDescent="0.2">
      <c r="A332" s="5" t="s">
        <v>773</v>
      </c>
      <c r="B332" s="2" t="s">
        <v>785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</row>
    <row r="333" spans="1:9" ht="75" x14ac:dyDescent="0.25">
      <c r="A333" s="11" t="s">
        <v>774</v>
      </c>
      <c r="B333" s="2" t="s">
        <v>786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</row>
    <row r="334" spans="1:9" ht="90" x14ac:dyDescent="0.25">
      <c r="A334" s="6" t="s">
        <v>775</v>
      </c>
      <c r="B334" s="2" t="s">
        <v>787</v>
      </c>
      <c r="C334" s="2"/>
      <c r="D334" s="2"/>
      <c r="E334" s="2"/>
      <c r="F334" s="2"/>
      <c r="G334" s="2"/>
      <c r="H334" s="2"/>
      <c r="I334" s="2"/>
    </row>
    <row r="335" spans="1:9" ht="15" x14ac:dyDescent="0.2">
      <c r="A335" s="10" t="s">
        <v>2362</v>
      </c>
      <c r="B335" s="2" t="s">
        <v>788</v>
      </c>
      <c r="C335" s="2"/>
      <c r="D335" s="2"/>
      <c r="E335" s="2"/>
      <c r="F335" s="2"/>
      <c r="G335" s="2"/>
      <c r="H335" s="2"/>
      <c r="I335" s="2"/>
    </row>
    <row r="336" spans="1:9" ht="15" x14ac:dyDescent="0.25">
      <c r="A336" s="6" t="s">
        <v>2363</v>
      </c>
      <c r="B336" s="2" t="s">
        <v>789</v>
      </c>
      <c r="C336" s="2"/>
      <c r="D336" s="2"/>
      <c r="E336" s="2"/>
      <c r="F336" s="2"/>
      <c r="G336" s="2"/>
      <c r="H336" s="2"/>
      <c r="I336" s="2"/>
    </row>
    <row r="337" spans="1:9" ht="30" x14ac:dyDescent="0.25">
      <c r="A337" s="6" t="s">
        <v>776</v>
      </c>
      <c r="B337" s="2" t="s">
        <v>790</v>
      </c>
      <c r="C337" s="2"/>
      <c r="D337" s="2"/>
      <c r="E337" s="2"/>
      <c r="F337" s="2"/>
      <c r="G337" s="2"/>
      <c r="H337" s="2"/>
      <c r="I337" s="2"/>
    </row>
    <row r="338" spans="1:9" ht="75" x14ac:dyDescent="0.25">
      <c r="A338" s="11" t="s">
        <v>777</v>
      </c>
      <c r="B338" s="2" t="s">
        <v>791</v>
      </c>
      <c r="C338" s="2"/>
      <c r="D338" s="2"/>
      <c r="E338" s="2"/>
      <c r="F338" s="2"/>
      <c r="G338" s="2"/>
      <c r="H338" s="2"/>
      <c r="I338" s="2"/>
    </row>
    <row r="339" spans="1:9" ht="15" x14ac:dyDescent="0.25">
      <c r="A339" s="6" t="s">
        <v>2381</v>
      </c>
      <c r="B339" s="2" t="s">
        <v>792</v>
      </c>
      <c r="C339" s="2"/>
      <c r="D339" s="2" t="s">
        <v>2313</v>
      </c>
      <c r="E339" s="2"/>
      <c r="F339" s="2" t="s">
        <v>2313</v>
      </c>
      <c r="G339" s="2" t="s">
        <v>2313</v>
      </c>
      <c r="H339" s="2" t="s">
        <v>2313</v>
      </c>
      <c r="I339" s="2" t="s">
        <v>2313</v>
      </c>
    </row>
    <row r="340" spans="1:9" ht="15" x14ac:dyDescent="0.25">
      <c r="A340" s="6" t="s">
        <v>2382</v>
      </c>
      <c r="B340" s="2" t="s">
        <v>793</v>
      </c>
      <c r="C340" s="2"/>
      <c r="D340" s="2" t="s">
        <v>2313</v>
      </c>
      <c r="E340" s="2"/>
      <c r="F340" s="2" t="s">
        <v>2313</v>
      </c>
      <c r="G340" s="2" t="s">
        <v>2313</v>
      </c>
      <c r="H340" s="2" t="s">
        <v>2313</v>
      </c>
      <c r="I340" s="2" t="s">
        <v>2313</v>
      </c>
    </row>
    <row r="341" spans="1:9" ht="15" x14ac:dyDescent="0.25">
      <c r="A341" s="6" t="s">
        <v>2383</v>
      </c>
      <c r="B341" s="2" t="s">
        <v>794</v>
      </c>
      <c r="C341" s="2"/>
      <c r="D341" s="2" t="s">
        <v>2313</v>
      </c>
      <c r="E341" s="2"/>
      <c r="F341" s="2"/>
      <c r="G341" s="2"/>
      <c r="H341" s="2"/>
      <c r="I341" s="2"/>
    </row>
    <row r="342" spans="1:9" ht="15" x14ac:dyDescent="0.25">
      <c r="A342" s="6" t="s">
        <v>2384</v>
      </c>
      <c r="B342" s="2" t="s">
        <v>795</v>
      </c>
      <c r="C342" s="2"/>
      <c r="D342" s="2" t="s">
        <v>2313</v>
      </c>
      <c r="E342" s="2"/>
      <c r="F342" s="2"/>
      <c r="G342" s="2" t="s">
        <v>2313</v>
      </c>
      <c r="H342" s="2"/>
      <c r="I342" s="2" t="s">
        <v>2313</v>
      </c>
    </row>
    <row r="343" spans="1:9" ht="90" x14ac:dyDescent="0.2">
      <c r="A343" s="17" t="s">
        <v>5</v>
      </c>
      <c r="B343" s="2" t="s">
        <v>796</v>
      </c>
      <c r="C343" s="2"/>
      <c r="D343" s="2" t="s">
        <v>2313</v>
      </c>
      <c r="E343" s="2"/>
      <c r="F343" s="2"/>
      <c r="G343" s="2"/>
      <c r="H343" s="2"/>
      <c r="I343" s="2"/>
    </row>
    <row r="344" spans="1:9" ht="15" x14ac:dyDescent="0.2">
      <c r="A344" s="10" t="s">
        <v>2362</v>
      </c>
      <c r="B344" s="2" t="s">
        <v>807</v>
      </c>
      <c r="C344" s="2"/>
      <c r="D344" s="2" t="s">
        <v>2313</v>
      </c>
      <c r="E344" s="2"/>
      <c r="F344" s="2"/>
      <c r="G344" s="2"/>
      <c r="H344" s="2"/>
      <c r="I344" s="2"/>
    </row>
    <row r="345" spans="1:9" ht="15" x14ac:dyDescent="0.25">
      <c r="A345" s="6" t="s">
        <v>2363</v>
      </c>
      <c r="B345" s="2" t="s">
        <v>808</v>
      </c>
      <c r="C345" s="2"/>
      <c r="D345" s="2" t="s">
        <v>2313</v>
      </c>
      <c r="E345" s="2"/>
      <c r="F345" s="2"/>
      <c r="G345" s="2"/>
      <c r="H345" s="2"/>
      <c r="I345" s="2"/>
    </row>
    <row r="346" spans="1:9" ht="30" x14ac:dyDescent="0.25">
      <c r="A346" s="6" t="s">
        <v>797</v>
      </c>
      <c r="B346" s="2" t="s">
        <v>809</v>
      </c>
      <c r="C346" s="2"/>
      <c r="D346" s="2" t="s">
        <v>2313</v>
      </c>
      <c r="E346" s="2"/>
      <c r="F346" s="2"/>
      <c r="G346" s="2"/>
      <c r="H346" s="2"/>
      <c r="I346" s="2"/>
    </row>
    <row r="347" spans="1:9" ht="75" x14ac:dyDescent="0.25">
      <c r="A347" s="6" t="s">
        <v>798</v>
      </c>
      <c r="B347" s="2" t="s">
        <v>810</v>
      </c>
      <c r="C347" s="2"/>
      <c r="D347" s="2" t="s">
        <v>2313</v>
      </c>
      <c r="E347" s="2"/>
      <c r="F347" s="2"/>
      <c r="G347" s="2"/>
      <c r="H347" s="2"/>
      <c r="I347" s="2"/>
    </row>
    <row r="348" spans="1:9" ht="15" x14ac:dyDescent="0.25">
      <c r="A348" s="6" t="s">
        <v>2381</v>
      </c>
      <c r="B348" s="2" t="s">
        <v>811</v>
      </c>
      <c r="C348" s="2"/>
      <c r="D348" s="2" t="s">
        <v>2313</v>
      </c>
      <c r="E348" s="2"/>
      <c r="F348" s="2" t="s">
        <v>2313</v>
      </c>
      <c r="G348" s="2" t="s">
        <v>2313</v>
      </c>
      <c r="H348" s="2" t="s">
        <v>2313</v>
      </c>
      <c r="I348" s="2" t="s">
        <v>2313</v>
      </c>
    </row>
    <row r="349" spans="1:9" ht="15" x14ac:dyDescent="0.25">
      <c r="A349" s="6" t="s">
        <v>2382</v>
      </c>
      <c r="B349" s="2" t="s">
        <v>812</v>
      </c>
      <c r="C349" s="2"/>
      <c r="D349" s="2" t="s">
        <v>2313</v>
      </c>
      <c r="E349" s="2"/>
      <c r="F349" s="2" t="s">
        <v>2313</v>
      </c>
      <c r="G349" s="2" t="s">
        <v>2313</v>
      </c>
      <c r="H349" s="2" t="s">
        <v>2313</v>
      </c>
      <c r="I349" s="2" t="s">
        <v>2313</v>
      </c>
    </row>
    <row r="350" spans="1:9" ht="15" x14ac:dyDescent="0.25">
      <c r="A350" s="6" t="s">
        <v>2383</v>
      </c>
      <c r="B350" s="2" t="s">
        <v>813</v>
      </c>
      <c r="C350" s="2"/>
      <c r="D350" s="2" t="s">
        <v>2313</v>
      </c>
      <c r="E350" s="2"/>
      <c r="F350" s="2"/>
      <c r="G350" s="2"/>
      <c r="H350" s="2"/>
      <c r="I350" s="2"/>
    </row>
    <row r="351" spans="1:9" ht="15" x14ac:dyDescent="0.25">
      <c r="A351" s="6" t="s">
        <v>2384</v>
      </c>
      <c r="B351" s="2" t="s">
        <v>814</v>
      </c>
      <c r="C351" s="2"/>
      <c r="D351" s="2" t="s">
        <v>2313</v>
      </c>
      <c r="E351" s="2"/>
      <c r="F351" s="2"/>
      <c r="G351" s="2" t="s">
        <v>2313</v>
      </c>
      <c r="H351" s="2"/>
      <c r="I351" s="2" t="s">
        <v>2313</v>
      </c>
    </row>
    <row r="352" spans="1:9" ht="30" x14ac:dyDescent="0.25">
      <c r="A352" s="6" t="s">
        <v>799</v>
      </c>
      <c r="B352" s="2" t="s">
        <v>815</v>
      </c>
      <c r="C352" s="2"/>
      <c r="D352" s="2"/>
      <c r="E352" s="2"/>
      <c r="F352" s="2"/>
      <c r="G352" s="2"/>
      <c r="H352" s="2"/>
      <c r="I352" s="2"/>
    </row>
    <row r="353" spans="1:9" ht="15" x14ac:dyDescent="0.2">
      <c r="A353" s="5" t="s">
        <v>2362</v>
      </c>
      <c r="B353" s="2" t="s">
        <v>816</v>
      </c>
      <c r="C353" s="2"/>
      <c r="D353" s="2"/>
      <c r="E353" s="2"/>
      <c r="F353" s="2"/>
      <c r="G353" s="2"/>
      <c r="H353" s="2"/>
      <c r="I353" s="2"/>
    </row>
    <row r="354" spans="1:9" ht="15" x14ac:dyDescent="0.25">
      <c r="A354" s="6" t="s">
        <v>2363</v>
      </c>
      <c r="B354" s="2" t="s">
        <v>817</v>
      </c>
      <c r="C354" s="2"/>
      <c r="D354" s="2"/>
      <c r="E354" s="2"/>
      <c r="F354" s="2"/>
      <c r="G354" s="2"/>
      <c r="H354" s="2"/>
      <c r="I354" s="2"/>
    </row>
    <row r="355" spans="1:9" ht="30" x14ac:dyDescent="0.25">
      <c r="A355" s="6" t="s">
        <v>800</v>
      </c>
      <c r="B355" s="2" t="s">
        <v>818</v>
      </c>
      <c r="C355" s="2"/>
      <c r="D355" s="2"/>
      <c r="E355" s="2"/>
      <c r="F355" s="2"/>
      <c r="G355" s="2"/>
      <c r="H355" s="2"/>
      <c r="I355" s="2"/>
    </row>
    <row r="356" spans="1:9" ht="75" x14ac:dyDescent="0.25">
      <c r="A356" s="6" t="s">
        <v>801</v>
      </c>
      <c r="B356" s="2" t="s">
        <v>819</v>
      </c>
      <c r="C356" s="2"/>
      <c r="D356" s="2"/>
      <c r="E356" s="2"/>
      <c r="F356" s="2"/>
      <c r="G356" s="2"/>
      <c r="H356" s="2"/>
      <c r="I356" s="2"/>
    </row>
    <row r="357" spans="1:9" ht="15" x14ac:dyDescent="0.25">
      <c r="A357" s="6" t="s">
        <v>2381</v>
      </c>
      <c r="B357" s="2" t="s">
        <v>820</v>
      </c>
      <c r="C357" s="2"/>
      <c r="D357" s="2" t="s">
        <v>2313</v>
      </c>
      <c r="E357" s="2"/>
      <c r="F357" s="2" t="s">
        <v>2313</v>
      </c>
      <c r="G357" s="2" t="s">
        <v>2313</v>
      </c>
      <c r="H357" s="2" t="s">
        <v>2313</v>
      </c>
      <c r="I357" s="2" t="s">
        <v>2313</v>
      </c>
    </row>
    <row r="358" spans="1:9" ht="15" x14ac:dyDescent="0.25">
      <c r="A358" s="6" t="s">
        <v>2382</v>
      </c>
      <c r="B358" s="2" t="s">
        <v>821</v>
      </c>
      <c r="C358" s="2"/>
      <c r="D358" s="2" t="s">
        <v>2313</v>
      </c>
      <c r="E358" s="2"/>
      <c r="F358" s="2" t="s">
        <v>2313</v>
      </c>
      <c r="G358" s="2" t="s">
        <v>2313</v>
      </c>
      <c r="H358" s="2" t="s">
        <v>2313</v>
      </c>
      <c r="I358" s="2" t="s">
        <v>2313</v>
      </c>
    </row>
    <row r="359" spans="1:9" ht="15" x14ac:dyDescent="0.25">
      <c r="A359" s="6" t="s">
        <v>2383</v>
      </c>
      <c r="B359" s="2" t="s">
        <v>822</v>
      </c>
      <c r="C359" s="2"/>
      <c r="D359" s="2" t="s">
        <v>2313</v>
      </c>
      <c r="E359" s="2"/>
      <c r="F359" s="2"/>
      <c r="G359" s="2"/>
      <c r="H359" s="2"/>
      <c r="I359" s="2"/>
    </row>
    <row r="360" spans="1:9" ht="15" x14ac:dyDescent="0.25">
      <c r="A360" s="6" t="s">
        <v>2384</v>
      </c>
      <c r="B360" s="2" t="s">
        <v>823</v>
      </c>
      <c r="C360" s="2"/>
      <c r="D360" s="2" t="s">
        <v>2313</v>
      </c>
      <c r="E360" s="2"/>
      <c r="F360" s="2"/>
      <c r="G360" s="2" t="s">
        <v>2313</v>
      </c>
      <c r="H360" s="2"/>
      <c r="I360" s="2" t="s">
        <v>2313</v>
      </c>
    </row>
    <row r="361" spans="1:9" ht="60" x14ac:dyDescent="0.25">
      <c r="A361" s="6" t="s">
        <v>802</v>
      </c>
      <c r="B361" s="2" t="s">
        <v>824</v>
      </c>
      <c r="C361" s="2"/>
      <c r="D361" s="2"/>
      <c r="E361" s="2"/>
      <c r="F361" s="2"/>
      <c r="G361" s="2"/>
      <c r="H361" s="2"/>
      <c r="I361" s="2"/>
    </row>
    <row r="362" spans="1:9" ht="30" x14ac:dyDescent="0.2">
      <c r="A362" s="5" t="s">
        <v>803</v>
      </c>
      <c r="B362" s="2" t="s">
        <v>825</v>
      </c>
      <c r="C362" s="2"/>
      <c r="D362" s="2"/>
      <c r="E362" s="2"/>
      <c r="F362" s="2"/>
      <c r="G362" s="2"/>
      <c r="H362" s="2"/>
      <c r="I362" s="2"/>
    </row>
    <row r="363" spans="1:9" ht="45" x14ac:dyDescent="0.25">
      <c r="A363" s="6" t="s">
        <v>804</v>
      </c>
      <c r="B363" s="2" t="s">
        <v>826</v>
      </c>
      <c r="C363" s="2"/>
      <c r="D363" s="2" t="s">
        <v>2313</v>
      </c>
      <c r="E363" s="2"/>
      <c r="F363" s="2" t="s">
        <v>2313</v>
      </c>
      <c r="G363" s="2" t="s">
        <v>2313</v>
      </c>
      <c r="H363" s="2" t="s">
        <v>2313</v>
      </c>
      <c r="I363" s="2" t="s">
        <v>2313</v>
      </c>
    </row>
    <row r="364" spans="1:9" ht="60" x14ac:dyDescent="0.25">
      <c r="A364" s="6" t="s">
        <v>805</v>
      </c>
      <c r="B364" s="2" t="s">
        <v>827</v>
      </c>
      <c r="C364" s="2"/>
      <c r="D364" s="2"/>
      <c r="E364" s="2"/>
      <c r="F364" s="2"/>
      <c r="G364" s="2"/>
      <c r="H364" s="2"/>
      <c r="I364" s="2"/>
    </row>
    <row r="365" spans="1:9" ht="30" x14ac:dyDescent="0.2">
      <c r="A365" s="5" t="s">
        <v>806</v>
      </c>
      <c r="B365" s="2" t="s">
        <v>828</v>
      </c>
      <c r="C365" s="2"/>
      <c r="D365" s="2" t="s">
        <v>2313</v>
      </c>
      <c r="E365" s="2"/>
      <c r="F365" s="2" t="s">
        <v>2313</v>
      </c>
      <c r="G365" s="2" t="s">
        <v>2313</v>
      </c>
      <c r="H365" s="2" t="s">
        <v>2313</v>
      </c>
      <c r="I365" s="2" t="s">
        <v>2313</v>
      </c>
    </row>
    <row r="366" spans="1:9" ht="45" x14ac:dyDescent="0.25">
      <c r="A366" s="6" t="s">
        <v>829</v>
      </c>
      <c r="B366" s="2" t="s">
        <v>837</v>
      </c>
      <c r="C366" s="2"/>
      <c r="D366" s="2" t="s">
        <v>2313</v>
      </c>
      <c r="E366" s="2"/>
      <c r="F366" s="2" t="s">
        <v>2313</v>
      </c>
      <c r="G366" s="2" t="s">
        <v>2313</v>
      </c>
      <c r="H366" s="2" t="s">
        <v>2313</v>
      </c>
      <c r="I366" s="2" t="s">
        <v>2313</v>
      </c>
    </row>
    <row r="367" spans="1:9" ht="30" x14ac:dyDescent="0.25">
      <c r="A367" s="6" t="s">
        <v>2384</v>
      </c>
      <c r="B367" s="2" t="s">
        <v>838</v>
      </c>
      <c r="C367" s="2"/>
      <c r="D367" s="2" t="s">
        <v>2313</v>
      </c>
      <c r="E367" s="2"/>
      <c r="F367" s="2"/>
      <c r="G367" s="2" t="s">
        <v>2313</v>
      </c>
      <c r="H367" s="2"/>
      <c r="I367" s="2" t="s">
        <v>2313</v>
      </c>
    </row>
    <row r="368" spans="1:9" ht="15" x14ac:dyDescent="0.25">
      <c r="A368" s="6" t="s">
        <v>2363</v>
      </c>
      <c r="B368" s="2" t="s">
        <v>839</v>
      </c>
      <c r="C368" s="2"/>
      <c r="D368" s="2"/>
      <c r="E368" s="2"/>
      <c r="F368" s="2"/>
      <c r="G368" s="2"/>
      <c r="H368" s="2"/>
      <c r="I368" s="2"/>
    </row>
    <row r="369" spans="1:9" ht="30" x14ac:dyDescent="0.25">
      <c r="A369" s="6" t="s">
        <v>830</v>
      </c>
      <c r="B369" s="2" t="s">
        <v>840</v>
      </c>
      <c r="C369" s="2"/>
      <c r="D369" s="2"/>
      <c r="E369" s="2"/>
      <c r="F369" s="2"/>
      <c r="G369" s="2"/>
      <c r="H369" s="2"/>
      <c r="I369" s="2"/>
    </row>
    <row r="370" spans="1:9" ht="75" x14ac:dyDescent="0.25">
      <c r="A370" s="6" t="s">
        <v>831</v>
      </c>
      <c r="B370" s="2" t="s">
        <v>841</v>
      </c>
      <c r="C370" s="2"/>
      <c r="D370" s="2"/>
      <c r="E370" s="2"/>
      <c r="F370" s="2"/>
      <c r="G370" s="2"/>
      <c r="H370" s="2"/>
      <c r="I370" s="2"/>
    </row>
    <row r="371" spans="1:9" ht="15" x14ac:dyDescent="0.25">
      <c r="A371" s="6" t="s">
        <v>2381</v>
      </c>
      <c r="B371" s="2" t="s">
        <v>842</v>
      </c>
      <c r="C371" s="2"/>
      <c r="D371" s="2" t="s">
        <v>2313</v>
      </c>
      <c r="E371" s="2"/>
      <c r="F371" s="2" t="s">
        <v>2313</v>
      </c>
      <c r="G371" s="2" t="s">
        <v>2313</v>
      </c>
      <c r="H371" s="2" t="s">
        <v>2313</v>
      </c>
      <c r="I371" s="2" t="s">
        <v>2313</v>
      </c>
    </row>
    <row r="372" spans="1:9" ht="15" x14ac:dyDescent="0.25">
      <c r="A372" s="6" t="s">
        <v>2382</v>
      </c>
      <c r="B372" s="2" t="s">
        <v>843</v>
      </c>
      <c r="C372" s="2"/>
      <c r="D372" s="2" t="s">
        <v>2313</v>
      </c>
      <c r="E372" s="2"/>
      <c r="F372" s="2" t="s">
        <v>2313</v>
      </c>
      <c r="G372" s="2" t="s">
        <v>2313</v>
      </c>
      <c r="H372" s="2" t="s">
        <v>2313</v>
      </c>
      <c r="I372" s="2" t="s">
        <v>2313</v>
      </c>
    </row>
    <row r="373" spans="1:9" ht="15" x14ac:dyDescent="0.25">
      <c r="A373" s="6" t="s">
        <v>2383</v>
      </c>
      <c r="B373" s="2" t="s">
        <v>844</v>
      </c>
      <c r="C373" s="2"/>
      <c r="D373" s="2" t="s">
        <v>2313</v>
      </c>
      <c r="E373" s="2"/>
      <c r="F373" s="2"/>
      <c r="G373" s="2"/>
      <c r="H373" s="2"/>
      <c r="I373" s="2"/>
    </row>
    <row r="374" spans="1:9" ht="15" x14ac:dyDescent="0.25">
      <c r="A374" s="6" t="s">
        <v>2384</v>
      </c>
      <c r="B374" s="2" t="s">
        <v>845</v>
      </c>
      <c r="C374" s="2"/>
      <c r="D374" s="2" t="s">
        <v>2313</v>
      </c>
      <c r="E374" s="2"/>
      <c r="F374" s="2"/>
      <c r="G374" s="2" t="s">
        <v>2313</v>
      </c>
      <c r="H374" s="2"/>
      <c r="I374" s="2" t="s">
        <v>2313</v>
      </c>
    </row>
    <row r="375" spans="1:9" ht="60" x14ac:dyDescent="0.25">
      <c r="A375" s="6" t="s">
        <v>832</v>
      </c>
      <c r="B375" s="2" t="s">
        <v>846</v>
      </c>
      <c r="C375" s="2"/>
      <c r="D375" s="2"/>
      <c r="E375" s="2"/>
      <c r="F375" s="2"/>
      <c r="G375" s="2"/>
      <c r="H375" s="2"/>
      <c r="I375" s="2"/>
    </row>
    <row r="376" spans="1:9" ht="15" x14ac:dyDescent="0.2">
      <c r="A376" s="10" t="s">
        <v>2362</v>
      </c>
      <c r="B376" s="2" t="s">
        <v>847</v>
      </c>
      <c r="C376" s="2"/>
      <c r="D376" s="2"/>
      <c r="E376" s="2"/>
      <c r="F376" s="2"/>
      <c r="G376" s="2"/>
      <c r="H376" s="2"/>
      <c r="I376" s="2"/>
    </row>
    <row r="377" spans="1:9" ht="15" x14ac:dyDescent="0.25">
      <c r="A377" s="6" t="s">
        <v>2363</v>
      </c>
      <c r="B377" s="2" t="s">
        <v>848</v>
      </c>
      <c r="C377" s="2"/>
      <c r="D377" s="2"/>
      <c r="E377" s="2"/>
      <c r="F377" s="2"/>
      <c r="G377" s="2"/>
      <c r="H377" s="2"/>
      <c r="I377" s="2"/>
    </row>
    <row r="378" spans="1:9" ht="30" x14ac:dyDescent="0.2">
      <c r="A378" s="5" t="s">
        <v>833</v>
      </c>
      <c r="B378" s="2" t="s">
        <v>849</v>
      </c>
      <c r="C378" s="2"/>
      <c r="D378" s="2"/>
      <c r="E378" s="2"/>
      <c r="F378" s="2"/>
      <c r="G378" s="2"/>
      <c r="H378" s="2"/>
      <c r="I378" s="2"/>
    </row>
    <row r="379" spans="1:9" ht="75" x14ac:dyDescent="0.25">
      <c r="A379" s="6" t="s">
        <v>834</v>
      </c>
      <c r="B379" s="2" t="s">
        <v>850</v>
      </c>
      <c r="C379" s="2"/>
      <c r="D379" s="2"/>
      <c r="E379" s="2"/>
      <c r="F379" s="2"/>
      <c r="G379" s="2"/>
      <c r="H379" s="2"/>
      <c r="I379" s="2"/>
    </row>
    <row r="380" spans="1:9" ht="15" x14ac:dyDescent="0.25">
      <c r="A380" s="6" t="s">
        <v>2381</v>
      </c>
      <c r="B380" s="2" t="s">
        <v>851</v>
      </c>
      <c r="C380" s="2"/>
      <c r="D380" s="2" t="s">
        <v>2313</v>
      </c>
      <c r="E380" s="2"/>
      <c r="F380" s="2" t="s">
        <v>2313</v>
      </c>
      <c r="G380" s="2" t="s">
        <v>2313</v>
      </c>
      <c r="H380" s="2" t="s">
        <v>2313</v>
      </c>
      <c r="I380" s="2" t="s">
        <v>2313</v>
      </c>
    </row>
    <row r="381" spans="1:9" ht="15" x14ac:dyDescent="0.2">
      <c r="A381" s="5" t="s">
        <v>2382</v>
      </c>
      <c r="B381" s="2" t="s">
        <v>852</v>
      </c>
      <c r="C381" s="2"/>
      <c r="D381" s="2" t="s">
        <v>2313</v>
      </c>
      <c r="E381" s="2"/>
      <c r="F381" s="2" t="s">
        <v>2313</v>
      </c>
      <c r="G381" s="2" t="s">
        <v>2313</v>
      </c>
      <c r="H381" s="2" t="s">
        <v>2313</v>
      </c>
      <c r="I381" s="2" t="s">
        <v>2313</v>
      </c>
    </row>
    <row r="382" spans="1:9" ht="15" x14ac:dyDescent="0.25">
      <c r="A382" s="6" t="s">
        <v>2383</v>
      </c>
      <c r="B382" s="2" t="s">
        <v>853</v>
      </c>
      <c r="C382" s="2"/>
      <c r="D382" s="2" t="s">
        <v>2313</v>
      </c>
      <c r="E382" s="2"/>
      <c r="F382" s="2"/>
      <c r="G382" s="2"/>
      <c r="H382" s="2"/>
      <c r="I382" s="2"/>
    </row>
    <row r="383" spans="1:9" ht="15" x14ac:dyDescent="0.25">
      <c r="A383" s="6" t="s">
        <v>2384</v>
      </c>
      <c r="B383" s="2" t="s">
        <v>854</v>
      </c>
      <c r="C383" s="2"/>
      <c r="D383" s="2" t="s">
        <v>2313</v>
      </c>
      <c r="E383" s="2"/>
      <c r="F383" s="2"/>
      <c r="G383" s="2" t="s">
        <v>2313</v>
      </c>
      <c r="H383" s="2"/>
      <c r="I383" s="2" t="s">
        <v>2313</v>
      </c>
    </row>
    <row r="384" spans="1:9" ht="90" x14ac:dyDescent="0.25">
      <c r="A384" s="6" t="s">
        <v>835</v>
      </c>
      <c r="B384" s="2" t="s">
        <v>855</v>
      </c>
      <c r="C384" s="2"/>
      <c r="D384" s="2"/>
      <c r="E384" s="2"/>
      <c r="F384" s="2"/>
      <c r="G384" s="2"/>
      <c r="H384" s="2"/>
      <c r="I384" s="2"/>
    </row>
    <row r="385" spans="1:9" ht="15" x14ac:dyDescent="0.2">
      <c r="A385" s="10" t="s">
        <v>2362</v>
      </c>
      <c r="B385" s="2" t="s">
        <v>856</v>
      </c>
      <c r="C385" s="2"/>
      <c r="D385" s="2"/>
      <c r="E385" s="2"/>
      <c r="F385" s="2"/>
      <c r="G385" s="2"/>
      <c r="H385" s="2"/>
      <c r="I385" s="2"/>
    </row>
    <row r="386" spans="1:9" ht="15" x14ac:dyDescent="0.25">
      <c r="A386" s="6" t="s">
        <v>2363</v>
      </c>
      <c r="B386" s="2" t="s">
        <v>857</v>
      </c>
      <c r="C386" s="2"/>
      <c r="D386" s="2"/>
      <c r="E386" s="2"/>
      <c r="F386" s="2"/>
      <c r="G386" s="2"/>
      <c r="H386" s="2"/>
      <c r="I386" s="2"/>
    </row>
    <row r="387" spans="1:9" ht="30" x14ac:dyDescent="0.2">
      <c r="A387" s="10" t="s">
        <v>836</v>
      </c>
      <c r="B387" s="2" t="s">
        <v>858</v>
      </c>
      <c r="C387" s="2"/>
      <c r="D387" s="2"/>
      <c r="E387" s="2"/>
      <c r="F387" s="2"/>
      <c r="G387" s="2"/>
      <c r="H387" s="2"/>
      <c r="I387" s="2"/>
    </row>
    <row r="388" spans="1:9" ht="75" x14ac:dyDescent="0.25">
      <c r="A388" s="6" t="s">
        <v>859</v>
      </c>
      <c r="B388" s="2" t="s">
        <v>867</v>
      </c>
      <c r="C388" s="2"/>
      <c r="D388" s="2"/>
      <c r="E388" s="2"/>
      <c r="F388" s="2"/>
      <c r="G388" s="2"/>
      <c r="H388" s="2"/>
      <c r="I388" s="2"/>
    </row>
    <row r="389" spans="1:9" ht="15" x14ac:dyDescent="0.25">
      <c r="A389" s="6" t="s">
        <v>2383</v>
      </c>
      <c r="B389" s="2" t="s">
        <v>868</v>
      </c>
      <c r="C389" s="2"/>
      <c r="D389" s="2" t="s">
        <v>2313</v>
      </c>
      <c r="E389" s="2"/>
      <c r="F389" s="2"/>
      <c r="G389" s="2"/>
      <c r="H389" s="2"/>
      <c r="I389" s="2"/>
    </row>
    <row r="390" spans="1:9" ht="15" x14ac:dyDescent="0.25">
      <c r="A390" s="6" t="s">
        <v>2384</v>
      </c>
      <c r="B390" s="2" t="s">
        <v>869</v>
      </c>
      <c r="C390" s="2"/>
      <c r="D390" s="2" t="s">
        <v>2313</v>
      </c>
      <c r="E390" s="2"/>
      <c r="F390" s="2"/>
      <c r="G390" s="2" t="s">
        <v>2313</v>
      </c>
      <c r="H390" s="2"/>
      <c r="I390" s="2" t="s">
        <v>2313</v>
      </c>
    </row>
    <row r="391" spans="1:9" ht="45" x14ac:dyDescent="0.2">
      <c r="A391" s="10" t="s">
        <v>860</v>
      </c>
      <c r="B391" s="2" t="s">
        <v>870</v>
      </c>
      <c r="C391" s="2"/>
      <c r="D391" s="2"/>
      <c r="E391" s="2"/>
      <c r="F391" s="2"/>
      <c r="G391" s="2"/>
      <c r="H391" s="2"/>
      <c r="I391" s="2"/>
    </row>
    <row r="392" spans="1:9" ht="15" x14ac:dyDescent="0.2">
      <c r="A392" s="10" t="s">
        <v>2362</v>
      </c>
      <c r="B392" s="2" t="s">
        <v>871</v>
      </c>
      <c r="C392" s="2"/>
      <c r="D392" s="2"/>
      <c r="E392" s="2"/>
      <c r="F392" s="2"/>
      <c r="G392" s="2"/>
      <c r="H392" s="2"/>
      <c r="I392" s="2"/>
    </row>
    <row r="393" spans="1:9" ht="15" x14ac:dyDescent="0.25">
      <c r="A393" s="6" t="s">
        <v>2363</v>
      </c>
      <c r="B393" s="2" t="s">
        <v>872</v>
      </c>
      <c r="C393" s="2"/>
      <c r="D393" s="2"/>
      <c r="E393" s="2"/>
      <c r="F393" s="2"/>
      <c r="G393" s="2"/>
      <c r="H393" s="2"/>
      <c r="I393" s="2"/>
    </row>
    <row r="394" spans="1:9" ht="30" x14ac:dyDescent="0.25">
      <c r="A394" s="6" t="s">
        <v>861</v>
      </c>
      <c r="B394" s="2" t="s">
        <v>873</v>
      </c>
      <c r="C394" s="2"/>
      <c r="D394" s="2"/>
      <c r="E394" s="2"/>
      <c r="F394" s="2"/>
      <c r="G394" s="2"/>
      <c r="H394" s="2"/>
      <c r="I394" s="2"/>
    </row>
    <row r="395" spans="1:9" ht="75" x14ac:dyDescent="0.25">
      <c r="A395" s="6" t="s">
        <v>862</v>
      </c>
      <c r="B395" s="2" t="s">
        <v>874</v>
      </c>
      <c r="C395" s="2"/>
      <c r="D395" s="2"/>
      <c r="E395" s="2"/>
      <c r="F395" s="2"/>
      <c r="G395" s="2"/>
      <c r="H395" s="2"/>
      <c r="I395" s="2"/>
    </row>
    <row r="396" spans="1:9" ht="15" x14ac:dyDescent="0.25">
      <c r="A396" s="6" t="s">
        <v>2381</v>
      </c>
      <c r="B396" s="2" t="s">
        <v>875</v>
      </c>
      <c r="C396" s="2"/>
      <c r="D396" s="2" t="s">
        <v>2313</v>
      </c>
      <c r="E396" s="2"/>
      <c r="F396" s="2" t="s">
        <v>2313</v>
      </c>
      <c r="G396" s="2" t="s">
        <v>2313</v>
      </c>
      <c r="H396" s="2" t="s">
        <v>2313</v>
      </c>
      <c r="I396" s="2" t="s">
        <v>2313</v>
      </c>
    </row>
    <row r="397" spans="1:9" ht="15" x14ac:dyDescent="0.25">
      <c r="A397" s="6" t="s">
        <v>2382</v>
      </c>
      <c r="B397" s="2" t="s">
        <v>876</v>
      </c>
      <c r="C397" s="2"/>
      <c r="D397" s="2" t="s">
        <v>2313</v>
      </c>
      <c r="E397" s="2"/>
      <c r="F397" s="2" t="s">
        <v>2313</v>
      </c>
      <c r="G397" s="2" t="s">
        <v>2313</v>
      </c>
      <c r="H397" s="2" t="s">
        <v>2313</v>
      </c>
      <c r="I397" s="2" t="s">
        <v>2313</v>
      </c>
    </row>
    <row r="398" spans="1:9" ht="15" x14ac:dyDescent="0.25">
      <c r="A398" s="6" t="s">
        <v>2383</v>
      </c>
      <c r="B398" s="2" t="s">
        <v>877</v>
      </c>
      <c r="C398" s="2"/>
      <c r="D398" s="2" t="s">
        <v>2313</v>
      </c>
      <c r="E398" s="2"/>
      <c r="F398" s="2"/>
      <c r="G398" s="2"/>
      <c r="H398" s="2"/>
      <c r="I398" s="2"/>
    </row>
    <row r="399" spans="1:9" ht="15" x14ac:dyDescent="0.25">
      <c r="A399" s="6" t="s">
        <v>2384</v>
      </c>
      <c r="B399" s="2" t="s">
        <v>878</v>
      </c>
      <c r="C399" s="2"/>
      <c r="D399" s="2" t="s">
        <v>2313</v>
      </c>
      <c r="E399" s="2"/>
      <c r="F399" s="2"/>
      <c r="G399" s="2" t="s">
        <v>2313</v>
      </c>
      <c r="H399" s="2"/>
      <c r="I399" s="2" t="s">
        <v>2313</v>
      </c>
    </row>
    <row r="400" spans="1:9" ht="45" x14ac:dyDescent="0.2">
      <c r="A400" s="5" t="s">
        <v>863</v>
      </c>
      <c r="B400" s="2" t="s">
        <v>879</v>
      </c>
      <c r="C400" s="2"/>
      <c r="D400" s="2"/>
      <c r="E400" s="2"/>
      <c r="F400" s="2"/>
      <c r="G400" s="2"/>
      <c r="H400" s="2"/>
      <c r="I400" s="2"/>
    </row>
    <row r="401" spans="1:9" ht="15" x14ac:dyDescent="0.2">
      <c r="A401" s="10" t="s">
        <v>2362</v>
      </c>
      <c r="B401" s="2" t="s">
        <v>880</v>
      </c>
      <c r="C401" s="2"/>
      <c r="D401" s="2"/>
      <c r="E401" s="2"/>
      <c r="F401" s="2"/>
      <c r="G401" s="2"/>
      <c r="H401" s="2"/>
      <c r="I401" s="2"/>
    </row>
    <row r="402" spans="1:9" ht="15" x14ac:dyDescent="0.2">
      <c r="A402" s="5" t="s">
        <v>2363</v>
      </c>
      <c r="B402" s="2" t="s">
        <v>881</v>
      </c>
      <c r="C402" s="2"/>
      <c r="D402" s="2"/>
      <c r="E402" s="2"/>
      <c r="F402" s="2"/>
      <c r="G402" s="2"/>
      <c r="H402" s="2"/>
      <c r="I402" s="2"/>
    </row>
    <row r="403" spans="1:9" ht="30" x14ac:dyDescent="0.25">
      <c r="A403" s="6" t="s">
        <v>864</v>
      </c>
      <c r="B403" s="2" t="s">
        <v>882</v>
      </c>
      <c r="C403" s="2"/>
      <c r="D403" s="2"/>
      <c r="E403" s="2"/>
      <c r="F403" s="2"/>
      <c r="G403" s="2"/>
      <c r="H403" s="2"/>
      <c r="I403" s="2"/>
    </row>
    <row r="404" spans="1:9" ht="75" x14ac:dyDescent="0.25">
      <c r="A404" s="6" t="s">
        <v>865</v>
      </c>
      <c r="B404" s="2" t="s">
        <v>883</v>
      </c>
      <c r="C404" s="2"/>
      <c r="D404" s="2"/>
      <c r="E404" s="2"/>
      <c r="F404" s="2"/>
      <c r="G404" s="2"/>
      <c r="H404" s="2"/>
      <c r="I404" s="2"/>
    </row>
    <row r="405" spans="1:9" ht="15" x14ac:dyDescent="0.25">
      <c r="A405" s="6" t="s">
        <v>2381</v>
      </c>
      <c r="B405" s="2" t="s">
        <v>884</v>
      </c>
      <c r="C405" s="2"/>
      <c r="D405" s="2" t="s">
        <v>2313</v>
      </c>
      <c r="E405" s="2"/>
      <c r="F405" s="2" t="s">
        <v>2313</v>
      </c>
      <c r="G405" s="2" t="s">
        <v>2313</v>
      </c>
      <c r="H405" s="2" t="s">
        <v>2313</v>
      </c>
      <c r="I405" s="2" t="s">
        <v>2313</v>
      </c>
    </row>
    <row r="406" spans="1:9" ht="15" x14ac:dyDescent="0.25">
      <c r="A406" s="6" t="s">
        <v>2382</v>
      </c>
      <c r="B406" s="2" t="s">
        <v>885</v>
      </c>
      <c r="C406" s="2"/>
      <c r="D406" s="2" t="s">
        <v>2313</v>
      </c>
      <c r="E406" s="2"/>
      <c r="F406" s="2" t="s">
        <v>2313</v>
      </c>
      <c r="G406" s="2" t="s">
        <v>2313</v>
      </c>
      <c r="H406" s="2" t="s">
        <v>2313</v>
      </c>
      <c r="I406" s="2" t="s">
        <v>2313</v>
      </c>
    </row>
    <row r="407" spans="1:9" ht="15" x14ac:dyDescent="0.25">
      <c r="A407" s="6" t="s">
        <v>2383</v>
      </c>
      <c r="B407" s="2" t="s">
        <v>886</v>
      </c>
      <c r="C407" s="2"/>
      <c r="D407" s="2" t="s">
        <v>2313</v>
      </c>
      <c r="E407" s="2"/>
      <c r="F407" s="2"/>
      <c r="G407" s="2"/>
      <c r="H407" s="2"/>
      <c r="I407" s="2"/>
    </row>
    <row r="408" spans="1:9" ht="15" x14ac:dyDescent="0.25">
      <c r="A408" s="6" t="s">
        <v>2384</v>
      </c>
      <c r="B408" s="2" t="s">
        <v>887</v>
      </c>
      <c r="C408" s="2"/>
      <c r="D408" s="2" t="s">
        <v>2313</v>
      </c>
      <c r="E408" s="2"/>
      <c r="F408" s="2"/>
      <c r="G408" s="2" t="s">
        <v>2313</v>
      </c>
      <c r="H408" s="2"/>
      <c r="I408" s="2" t="s">
        <v>2313</v>
      </c>
    </row>
    <row r="409" spans="1:9" ht="60" x14ac:dyDescent="0.2">
      <c r="A409" s="5" t="s">
        <v>866</v>
      </c>
      <c r="B409" s="2" t="s">
        <v>888</v>
      </c>
      <c r="C409" s="2"/>
      <c r="D409" s="2"/>
      <c r="E409" s="2"/>
      <c r="F409" s="2"/>
      <c r="G409" s="2"/>
      <c r="H409" s="2"/>
      <c r="I409" s="2"/>
    </row>
    <row r="410" spans="1:9" ht="30" x14ac:dyDescent="0.25">
      <c r="A410" s="6" t="s">
        <v>2362</v>
      </c>
      <c r="B410" s="2" t="s">
        <v>897</v>
      </c>
      <c r="C410" s="2"/>
      <c r="D410" s="2"/>
      <c r="E410" s="2"/>
      <c r="F410" s="2"/>
      <c r="G410" s="2"/>
      <c r="H410" s="2"/>
      <c r="I410" s="2"/>
    </row>
    <row r="411" spans="1:9" ht="30" x14ac:dyDescent="0.25">
      <c r="A411" s="6" t="s">
        <v>2363</v>
      </c>
      <c r="B411" s="2" t="s">
        <v>898</v>
      </c>
      <c r="C411" s="2"/>
      <c r="D411" s="2"/>
      <c r="E411" s="2"/>
      <c r="F411" s="2"/>
      <c r="G411" s="2"/>
      <c r="H411" s="2"/>
      <c r="I411" s="2"/>
    </row>
    <row r="412" spans="1:9" ht="30" x14ac:dyDescent="0.25">
      <c r="A412" s="6" t="s">
        <v>889</v>
      </c>
      <c r="B412" s="2" t="s">
        <v>899</v>
      </c>
      <c r="C412" s="2"/>
      <c r="D412" s="2"/>
      <c r="E412" s="2"/>
      <c r="F412" s="2"/>
      <c r="G412" s="2"/>
      <c r="H412" s="2"/>
      <c r="I412" s="2"/>
    </row>
    <row r="413" spans="1:9" ht="75" x14ac:dyDescent="0.25">
      <c r="A413" s="6" t="s">
        <v>890</v>
      </c>
      <c r="B413" s="2" t="s">
        <v>900</v>
      </c>
      <c r="C413" s="2"/>
      <c r="D413" s="2"/>
      <c r="E413" s="2"/>
      <c r="F413" s="2"/>
      <c r="G413" s="2"/>
      <c r="H413" s="2"/>
      <c r="I413" s="2"/>
    </row>
    <row r="414" spans="1:9" ht="30" x14ac:dyDescent="0.25">
      <c r="A414" s="6" t="s">
        <v>2381</v>
      </c>
      <c r="B414" s="2" t="s">
        <v>901</v>
      </c>
      <c r="C414" s="2"/>
      <c r="D414" s="2" t="s">
        <v>2313</v>
      </c>
      <c r="E414" s="2"/>
      <c r="F414" s="2" t="s">
        <v>2313</v>
      </c>
      <c r="G414" s="2" t="s">
        <v>2313</v>
      </c>
      <c r="H414" s="2" t="s">
        <v>2313</v>
      </c>
      <c r="I414" s="2" t="s">
        <v>2313</v>
      </c>
    </row>
    <row r="415" spans="1:9" ht="30" x14ac:dyDescent="0.25">
      <c r="A415" s="6" t="s">
        <v>2382</v>
      </c>
      <c r="B415" s="2" t="s">
        <v>902</v>
      </c>
      <c r="C415" s="2"/>
      <c r="D415" s="2" t="s">
        <v>2313</v>
      </c>
      <c r="E415" s="2"/>
      <c r="F415" s="2" t="s">
        <v>2313</v>
      </c>
      <c r="G415" s="2" t="s">
        <v>2313</v>
      </c>
      <c r="H415" s="2" t="s">
        <v>2313</v>
      </c>
      <c r="I415" s="2" t="s">
        <v>2313</v>
      </c>
    </row>
    <row r="416" spans="1:9" ht="30" x14ac:dyDescent="0.25">
      <c r="A416" s="6" t="s">
        <v>2383</v>
      </c>
      <c r="B416" s="2" t="s">
        <v>903</v>
      </c>
      <c r="C416" s="2"/>
      <c r="D416" s="2" t="s">
        <v>2313</v>
      </c>
      <c r="E416" s="2"/>
      <c r="F416" s="2"/>
      <c r="G416" s="2"/>
      <c r="H416" s="2"/>
      <c r="I416" s="2"/>
    </row>
    <row r="417" spans="1:9" ht="30" x14ac:dyDescent="0.25">
      <c r="A417" s="6" t="s">
        <v>2384</v>
      </c>
      <c r="B417" s="2" t="s">
        <v>904</v>
      </c>
      <c r="C417" s="2"/>
      <c r="D417" s="2" t="s">
        <v>2313</v>
      </c>
      <c r="E417" s="2"/>
      <c r="F417" s="2"/>
      <c r="G417" s="2" t="s">
        <v>2313</v>
      </c>
      <c r="H417" s="2"/>
      <c r="I417" s="2" t="s">
        <v>2313</v>
      </c>
    </row>
    <row r="418" spans="1:9" ht="60" x14ac:dyDescent="0.25">
      <c r="A418" s="6" t="s">
        <v>891</v>
      </c>
      <c r="B418" s="2" t="s">
        <v>905</v>
      </c>
      <c r="C418" s="2"/>
      <c r="D418" s="2"/>
      <c r="E418" s="2"/>
      <c r="F418" s="2"/>
      <c r="G418" s="2"/>
      <c r="H418" s="2"/>
      <c r="I418" s="2"/>
    </row>
    <row r="419" spans="1:9" ht="30" x14ac:dyDescent="0.2">
      <c r="A419" s="10" t="s">
        <v>2362</v>
      </c>
      <c r="B419" s="2" t="s">
        <v>906</v>
      </c>
      <c r="C419" s="2"/>
      <c r="D419" s="2"/>
      <c r="E419" s="2"/>
      <c r="F419" s="2"/>
      <c r="G419" s="2"/>
      <c r="H419" s="2"/>
      <c r="I419" s="2"/>
    </row>
    <row r="420" spans="1:9" ht="30" x14ac:dyDescent="0.25">
      <c r="A420" s="6" t="s">
        <v>2363</v>
      </c>
      <c r="B420" s="2" t="s">
        <v>907</v>
      </c>
      <c r="C420" s="2"/>
      <c r="D420" s="2"/>
      <c r="E420" s="2"/>
      <c r="F420" s="2"/>
      <c r="G420" s="2"/>
      <c r="H420" s="2"/>
      <c r="I420" s="2"/>
    </row>
    <row r="421" spans="1:9" ht="30" x14ac:dyDescent="0.25">
      <c r="A421" s="6" t="s">
        <v>892</v>
      </c>
      <c r="B421" s="2" t="s">
        <v>908</v>
      </c>
      <c r="C421" s="2"/>
      <c r="D421" s="2"/>
      <c r="E421" s="2"/>
      <c r="F421" s="2"/>
      <c r="G421" s="2"/>
      <c r="H421" s="2"/>
      <c r="I421" s="2"/>
    </row>
    <row r="422" spans="1:9" ht="75" x14ac:dyDescent="0.25">
      <c r="A422" s="6" t="s">
        <v>893</v>
      </c>
      <c r="B422" s="2" t="s">
        <v>909</v>
      </c>
      <c r="C422" s="2"/>
      <c r="D422" s="2"/>
      <c r="E422" s="2"/>
      <c r="F422" s="2"/>
      <c r="G422" s="2"/>
      <c r="H422" s="2"/>
      <c r="I422" s="2"/>
    </row>
    <row r="423" spans="1:9" ht="30" x14ac:dyDescent="0.25">
      <c r="A423" s="6" t="s">
        <v>2381</v>
      </c>
      <c r="B423" s="2" t="s">
        <v>910</v>
      </c>
      <c r="C423" s="2"/>
      <c r="D423" s="2" t="s">
        <v>2313</v>
      </c>
      <c r="E423" s="2"/>
      <c r="F423" s="2" t="s">
        <v>2313</v>
      </c>
      <c r="G423" s="2" t="s">
        <v>2313</v>
      </c>
      <c r="H423" s="2" t="s">
        <v>2313</v>
      </c>
      <c r="I423" s="2" t="s">
        <v>2313</v>
      </c>
    </row>
    <row r="424" spans="1:9" ht="30" x14ac:dyDescent="0.25">
      <c r="A424" s="6" t="s">
        <v>2382</v>
      </c>
      <c r="B424" s="2" t="s">
        <v>911</v>
      </c>
      <c r="C424" s="2"/>
      <c r="D424" s="2" t="s">
        <v>2313</v>
      </c>
      <c r="E424" s="2"/>
      <c r="F424" s="2" t="s">
        <v>2313</v>
      </c>
      <c r="G424" s="2" t="s">
        <v>2313</v>
      </c>
      <c r="H424" s="2" t="s">
        <v>2313</v>
      </c>
      <c r="I424" s="2" t="s">
        <v>2313</v>
      </c>
    </row>
    <row r="425" spans="1:9" ht="30" x14ac:dyDescent="0.25">
      <c r="A425" s="6" t="s">
        <v>2383</v>
      </c>
      <c r="B425" s="2" t="s">
        <v>912</v>
      </c>
      <c r="C425" s="2"/>
      <c r="D425" s="2" t="s">
        <v>2313</v>
      </c>
      <c r="E425" s="2"/>
      <c r="F425" s="2"/>
      <c r="G425" s="2"/>
      <c r="H425" s="2"/>
      <c r="I425" s="2"/>
    </row>
    <row r="426" spans="1:9" ht="30" x14ac:dyDescent="0.25">
      <c r="A426" s="6" t="s">
        <v>2384</v>
      </c>
      <c r="B426" s="2" t="s">
        <v>913</v>
      </c>
      <c r="C426" s="2"/>
      <c r="D426" s="2" t="s">
        <v>2313</v>
      </c>
      <c r="E426" s="2"/>
      <c r="F426" s="2"/>
      <c r="G426" s="2" t="s">
        <v>2313</v>
      </c>
      <c r="H426" s="2"/>
      <c r="I426" s="2" t="s">
        <v>2313</v>
      </c>
    </row>
    <row r="427" spans="1:9" ht="45" x14ac:dyDescent="0.2">
      <c r="A427" s="10" t="s">
        <v>894</v>
      </c>
      <c r="B427" s="2" t="s">
        <v>914</v>
      </c>
      <c r="C427" s="2"/>
      <c r="D427" s="2"/>
      <c r="E427" s="2"/>
      <c r="F427" s="2"/>
      <c r="G427" s="2"/>
      <c r="H427" s="2"/>
      <c r="I427" s="2"/>
    </row>
    <row r="428" spans="1:9" ht="30" x14ac:dyDescent="0.2">
      <c r="A428" s="10" t="s">
        <v>2362</v>
      </c>
      <c r="B428" s="2" t="s">
        <v>915</v>
      </c>
      <c r="C428" s="2"/>
      <c r="D428" s="2"/>
      <c r="E428" s="2"/>
      <c r="F428" s="2"/>
      <c r="G428" s="2"/>
      <c r="H428" s="2"/>
      <c r="I428" s="2"/>
    </row>
    <row r="429" spans="1:9" ht="30" x14ac:dyDescent="0.25">
      <c r="A429" s="6" t="s">
        <v>2363</v>
      </c>
      <c r="B429" s="2" t="s">
        <v>916</v>
      </c>
      <c r="C429" s="2"/>
      <c r="D429" s="2"/>
      <c r="E429" s="2"/>
      <c r="F429" s="2"/>
      <c r="G429" s="2"/>
      <c r="H429" s="2"/>
      <c r="I429" s="2"/>
    </row>
    <row r="430" spans="1:9" ht="30" x14ac:dyDescent="0.25">
      <c r="A430" s="6" t="s">
        <v>895</v>
      </c>
      <c r="B430" s="2" t="s">
        <v>917</v>
      </c>
      <c r="C430" s="2"/>
      <c r="D430" s="2"/>
      <c r="E430" s="2"/>
      <c r="F430" s="2"/>
      <c r="G430" s="2"/>
      <c r="H430" s="2"/>
      <c r="I430" s="2"/>
    </row>
    <row r="431" spans="1:9" ht="75" x14ac:dyDescent="0.25">
      <c r="A431" s="6" t="s">
        <v>896</v>
      </c>
      <c r="B431" s="2" t="s">
        <v>918</v>
      </c>
      <c r="C431" s="2"/>
      <c r="D431" s="2"/>
      <c r="E431" s="2"/>
      <c r="F431" s="2"/>
      <c r="G431" s="2"/>
      <c r="H431" s="2"/>
      <c r="I431" s="2"/>
    </row>
    <row r="432" spans="1:9" ht="30" x14ac:dyDescent="0.2">
      <c r="A432" s="5" t="s">
        <v>2381</v>
      </c>
      <c r="B432" s="2" t="s">
        <v>919</v>
      </c>
      <c r="C432" s="2"/>
      <c r="D432" s="2" t="s">
        <v>2313</v>
      </c>
      <c r="E432" s="2"/>
      <c r="F432" s="2" t="s">
        <v>2313</v>
      </c>
      <c r="G432" s="2" t="s">
        <v>2313</v>
      </c>
      <c r="H432" s="2" t="s">
        <v>2313</v>
      </c>
      <c r="I432" s="2" t="s">
        <v>2313</v>
      </c>
    </row>
    <row r="433" spans="1:9" ht="30" x14ac:dyDescent="0.25">
      <c r="A433" s="6" t="s">
        <v>2382</v>
      </c>
      <c r="B433" s="2" t="s">
        <v>922</v>
      </c>
      <c r="C433" s="2"/>
      <c r="D433" s="2" t="s">
        <v>2313</v>
      </c>
      <c r="E433" s="2"/>
      <c r="F433" s="2" t="s">
        <v>2313</v>
      </c>
      <c r="G433" s="2" t="s">
        <v>2313</v>
      </c>
      <c r="H433" s="2" t="s">
        <v>2313</v>
      </c>
      <c r="I433" s="2" t="s">
        <v>2313</v>
      </c>
    </row>
    <row r="434" spans="1:9" ht="30" x14ac:dyDescent="0.25">
      <c r="A434" s="6" t="s">
        <v>2383</v>
      </c>
      <c r="B434" s="2" t="s">
        <v>923</v>
      </c>
      <c r="C434" s="2"/>
      <c r="D434" s="2" t="s">
        <v>2313</v>
      </c>
      <c r="E434" s="2"/>
      <c r="F434" s="2"/>
      <c r="G434" s="2"/>
      <c r="H434" s="2"/>
      <c r="I434" s="2"/>
    </row>
    <row r="435" spans="1:9" ht="30" x14ac:dyDescent="0.25">
      <c r="A435" s="6" t="s">
        <v>2384</v>
      </c>
      <c r="B435" s="2" t="s">
        <v>924</v>
      </c>
      <c r="C435" s="2"/>
      <c r="D435" s="2" t="s">
        <v>2313</v>
      </c>
      <c r="E435" s="2"/>
      <c r="F435" s="2"/>
      <c r="G435" s="2" t="s">
        <v>2313</v>
      </c>
      <c r="H435" s="2"/>
      <c r="I435" s="2" t="s">
        <v>2313</v>
      </c>
    </row>
    <row r="436" spans="1:9" ht="15" x14ac:dyDescent="0.25">
      <c r="A436" s="6" t="s">
        <v>1510</v>
      </c>
      <c r="B436" s="2" t="s">
        <v>925</v>
      </c>
      <c r="C436" s="2"/>
      <c r="D436" s="2"/>
      <c r="E436" s="2"/>
      <c r="F436" s="2"/>
      <c r="G436" s="2"/>
      <c r="H436" s="2"/>
      <c r="I436" s="2"/>
    </row>
    <row r="437" spans="1:9" ht="15" x14ac:dyDescent="0.2">
      <c r="A437" s="10" t="s">
        <v>2362</v>
      </c>
      <c r="B437" s="2" t="s">
        <v>926</v>
      </c>
      <c r="C437" s="2"/>
      <c r="D437" s="2"/>
      <c r="E437" s="2"/>
      <c r="F437" s="2"/>
      <c r="G437" s="2"/>
      <c r="H437" s="2"/>
      <c r="I437" s="2"/>
    </row>
    <row r="438" spans="1:9" ht="15" x14ac:dyDescent="0.25">
      <c r="A438" s="6" t="s">
        <v>2363</v>
      </c>
      <c r="B438" s="2" t="s">
        <v>927</v>
      </c>
      <c r="C438" s="2"/>
      <c r="D438" s="2"/>
      <c r="E438" s="2"/>
      <c r="F438" s="2"/>
      <c r="G438" s="2"/>
      <c r="H438" s="2"/>
      <c r="I438" s="2"/>
    </row>
    <row r="439" spans="1:9" ht="30" x14ac:dyDescent="0.25">
      <c r="A439" s="6" t="s">
        <v>920</v>
      </c>
      <c r="B439" s="2" t="s">
        <v>928</v>
      </c>
      <c r="C439" s="2"/>
      <c r="D439" s="2"/>
      <c r="E439" s="2"/>
      <c r="F439" s="2"/>
      <c r="G439" s="2"/>
      <c r="H439" s="2"/>
      <c r="I439" s="2"/>
    </row>
    <row r="440" spans="1:9" ht="75" x14ac:dyDescent="0.25">
      <c r="A440" s="6" t="s">
        <v>921</v>
      </c>
      <c r="B440" s="2" t="s">
        <v>929</v>
      </c>
      <c r="C440" s="2"/>
      <c r="D440" s="2"/>
      <c r="E440" s="2"/>
      <c r="F440" s="2"/>
      <c r="G440" s="2"/>
      <c r="H440" s="2"/>
      <c r="I440" s="2"/>
    </row>
    <row r="441" spans="1:9" ht="15" x14ac:dyDescent="0.25">
      <c r="A441" s="6" t="s">
        <v>2381</v>
      </c>
      <c r="B441" s="2" t="s">
        <v>930</v>
      </c>
      <c r="C441" s="2"/>
      <c r="D441" s="2" t="s">
        <v>2313</v>
      </c>
      <c r="E441" s="2"/>
      <c r="F441" s="2" t="s">
        <v>2313</v>
      </c>
      <c r="G441" s="2" t="s">
        <v>2313</v>
      </c>
      <c r="H441" s="2" t="s">
        <v>2313</v>
      </c>
      <c r="I441" s="2" t="s">
        <v>2313</v>
      </c>
    </row>
    <row r="442" spans="1:9" ht="15" x14ac:dyDescent="0.25">
      <c r="A442" s="6" t="s">
        <v>2382</v>
      </c>
      <c r="B442" s="2" t="s">
        <v>931</v>
      </c>
      <c r="C442" s="2"/>
      <c r="D442" s="2" t="s">
        <v>2313</v>
      </c>
      <c r="E442" s="2"/>
      <c r="F442" s="2" t="s">
        <v>2313</v>
      </c>
      <c r="G442" s="2" t="s">
        <v>2313</v>
      </c>
      <c r="H442" s="2" t="s">
        <v>2313</v>
      </c>
      <c r="I442" s="2" t="s">
        <v>2313</v>
      </c>
    </row>
    <row r="443" spans="1:9" ht="15" x14ac:dyDescent="0.25">
      <c r="A443" s="6" t="s">
        <v>2383</v>
      </c>
      <c r="B443" s="2" t="s">
        <v>932</v>
      </c>
      <c r="C443" s="2"/>
      <c r="D443" s="2" t="s">
        <v>2313</v>
      </c>
      <c r="E443" s="2"/>
      <c r="F443" s="2"/>
      <c r="G443" s="2"/>
      <c r="H443" s="2"/>
      <c r="I443" s="2"/>
    </row>
    <row r="444" spans="1:9" ht="15" x14ac:dyDescent="0.2">
      <c r="A444" s="10" t="s">
        <v>2384</v>
      </c>
      <c r="B444" s="2" t="s">
        <v>933</v>
      </c>
      <c r="C444" s="2"/>
      <c r="D444" s="2" t="s">
        <v>2313</v>
      </c>
      <c r="E444" s="2"/>
      <c r="F444" s="2"/>
      <c r="G444" s="2" t="s">
        <v>2313</v>
      </c>
      <c r="H444" s="2"/>
      <c r="I444" s="2" t="s">
        <v>2313</v>
      </c>
    </row>
  </sheetData>
  <mergeCells count="6">
    <mergeCell ref="A3:H7"/>
    <mergeCell ref="A9:A11"/>
    <mergeCell ref="B9:B11"/>
    <mergeCell ref="C9:I9"/>
    <mergeCell ref="C10:C11"/>
    <mergeCell ref="D10:I10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8"/>
  <sheetViews>
    <sheetView topLeftCell="G1" zoomScale="55" zoomScaleNormal="55" workbookViewId="0">
      <selection activeCell="X1" sqref="X1:AV1048576"/>
    </sheetView>
  </sheetViews>
  <sheetFormatPr defaultRowHeight="12.75" x14ac:dyDescent="0.2"/>
  <cols>
    <col min="1" max="1" width="62" customWidth="1"/>
    <col min="2" max="23" width="9.140625" style="12"/>
  </cols>
  <sheetData>
    <row r="1" spans="1:23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1" t="s">
        <v>2904</v>
      </c>
      <c r="W1" s="91"/>
    </row>
    <row r="2" spans="1:23" x14ac:dyDescent="0.2">
      <c r="B2" s="88" t="s">
        <v>2905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/>
      <c r="W2"/>
    </row>
    <row r="3" spans="1:23" x14ac:dyDescent="0.2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/>
      <c r="W3"/>
    </row>
    <row r="4" spans="1:23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6" spans="1:23" ht="15" x14ac:dyDescent="0.2">
      <c r="A6" s="92" t="s">
        <v>934</v>
      </c>
      <c r="B6" s="83" t="s">
        <v>2306</v>
      </c>
      <c r="C6" s="83" t="s">
        <v>937</v>
      </c>
      <c r="D6" s="83"/>
      <c r="E6" s="83"/>
      <c r="F6" s="83"/>
      <c r="G6" s="83"/>
      <c r="H6" s="83"/>
      <c r="I6" s="83"/>
      <c r="J6" s="83" t="s">
        <v>939</v>
      </c>
      <c r="K6" s="83"/>
      <c r="L6" s="83"/>
      <c r="M6" s="83"/>
      <c r="N6" s="83"/>
      <c r="O6" s="83"/>
      <c r="P6" s="83"/>
      <c r="Q6" s="2" t="s">
        <v>942</v>
      </c>
      <c r="R6" s="83" t="s">
        <v>943</v>
      </c>
      <c r="S6" s="83"/>
      <c r="T6" s="83"/>
      <c r="U6" s="83"/>
      <c r="V6" s="83"/>
      <c r="W6" s="83"/>
    </row>
    <row r="7" spans="1:23" x14ac:dyDescent="0.2">
      <c r="A7" s="92"/>
      <c r="B7" s="83"/>
      <c r="C7" s="83" t="s">
        <v>2310</v>
      </c>
      <c r="D7" s="83" t="s">
        <v>938</v>
      </c>
      <c r="E7" s="83"/>
      <c r="F7" s="83"/>
      <c r="G7" s="83"/>
      <c r="H7" s="83"/>
      <c r="I7" s="83"/>
      <c r="J7" s="83" t="s">
        <v>940</v>
      </c>
      <c r="K7" s="83" t="s">
        <v>941</v>
      </c>
      <c r="L7" s="83"/>
      <c r="M7" s="83"/>
      <c r="N7" s="83"/>
      <c r="O7" s="83"/>
      <c r="P7" s="83"/>
      <c r="Q7" s="83" t="s">
        <v>2310</v>
      </c>
      <c r="R7" s="83" t="s">
        <v>944</v>
      </c>
      <c r="S7" s="83"/>
      <c r="T7" s="83"/>
      <c r="U7" s="83"/>
      <c r="V7" s="83"/>
      <c r="W7" s="83"/>
    </row>
    <row r="8" spans="1:23" ht="75" x14ac:dyDescent="0.2">
      <c r="A8" s="92"/>
      <c r="B8" s="83"/>
      <c r="C8" s="83"/>
      <c r="D8" s="2" t="s">
        <v>2368</v>
      </c>
      <c r="E8" s="2" t="s">
        <v>2369</v>
      </c>
      <c r="F8" s="2" t="s">
        <v>2370</v>
      </c>
      <c r="G8" s="2" t="s">
        <v>2371</v>
      </c>
      <c r="H8" s="2" t="s">
        <v>2372</v>
      </c>
      <c r="I8" s="2" t="s">
        <v>2371</v>
      </c>
      <c r="J8" s="83"/>
      <c r="K8" s="2" t="s">
        <v>2368</v>
      </c>
      <c r="L8" s="2" t="s">
        <v>2369</v>
      </c>
      <c r="M8" s="2" t="s">
        <v>2370</v>
      </c>
      <c r="N8" s="2" t="s">
        <v>2371</v>
      </c>
      <c r="O8" s="2" t="s">
        <v>2372</v>
      </c>
      <c r="P8" s="2" t="s">
        <v>2371</v>
      </c>
      <c r="Q8" s="83"/>
      <c r="R8" s="2" t="s">
        <v>2368</v>
      </c>
      <c r="S8" s="2" t="s">
        <v>2369</v>
      </c>
      <c r="T8" s="2" t="s">
        <v>2370</v>
      </c>
      <c r="U8" s="2" t="s">
        <v>2371</v>
      </c>
      <c r="V8" s="2" t="s">
        <v>2372</v>
      </c>
      <c r="W8" s="2" t="s">
        <v>2371</v>
      </c>
    </row>
    <row r="9" spans="1:23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  <c r="L9" s="2" t="s">
        <v>2376</v>
      </c>
      <c r="M9" s="2" t="s">
        <v>2377</v>
      </c>
      <c r="N9" s="2" t="s">
        <v>2378</v>
      </c>
      <c r="O9" s="2" t="s">
        <v>2379</v>
      </c>
      <c r="P9" s="2" t="s">
        <v>2380</v>
      </c>
      <c r="Q9" s="2" t="s">
        <v>1827</v>
      </c>
      <c r="R9" s="2" t="s">
        <v>1829</v>
      </c>
      <c r="S9" s="2" t="s">
        <v>2351</v>
      </c>
      <c r="T9" s="2" t="s">
        <v>1830</v>
      </c>
      <c r="U9" s="2" t="s">
        <v>1831</v>
      </c>
      <c r="V9" s="2" t="s">
        <v>1832</v>
      </c>
      <c r="W9" s="2" t="s">
        <v>1833</v>
      </c>
    </row>
    <row r="10" spans="1:23" ht="45" x14ac:dyDescent="0.2">
      <c r="A10" s="10" t="s">
        <v>935</v>
      </c>
      <c r="B10" s="2" t="s">
        <v>2305</v>
      </c>
      <c r="C10" s="2">
        <v>4572791260.7700005</v>
      </c>
      <c r="D10" s="2">
        <v>298476341.63</v>
      </c>
      <c r="E10" s="2">
        <v>1714592230.9300001</v>
      </c>
      <c r="F10" s="2">
        <v>478035469.01999998</v>
      </c>
      <c r="G10" s="2">
        <v>0</v>
      </c>
      <c r="H10" s="2">
        <v>2081687219.1900001</v>
      </c>
      <c r="I10" s="2">
        <v>169195432.41999999</v>
      </c>
      <c r="J10" s="2" t="s">
        <v>2935</v>
      </c>
      <c r="K10" s="2" t="s">
        <v>2935</v>
      </c>
      <c r="L10" s="2" t="s">
        <v>2935</v>
      </c>
      <c r="M10" s="2" t="s">
        <v>2935</v>
      </c>
      <c r="N10" s="2" t="s">
        <v>2935</v>
      </c>
      <c r="O10" s="2" t="s">
        <v>2935</v>
      </c>
      <c r="P10" s="2" t="s">
        <v>2935</v>
      </c>
      <c r="Q10" s="2" t="s">
        <v>2935</v>
      </c>
      <c r="R10" s="2" t="s">
        <v>2935</v>
      </c>
      <c r="S10" s="2" t="s">
        <v>2935</v>
      </c>
      <c r="T10" s="2" t="s">
        <v>2935</v>
      </c>
      <c r="U10" s="2" t="s">
        <v>2935</v>
      </c>
      <c r="V10" s="2" t="s">
        <v>2935</v>
      </c>
      <c r="W10" s="2" t="s">
        <v>2935</v>
      </c>
    </row>
    <row r="11" spans="1:23" ht="30" x14ac:dyDescent="0.2">
      <c r="A11" s="10" t="s">
        <v>936</v>
      </c>
      <c r="B11" s="2" t="s">
        <v>2307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28178601.379999999</v>
      </c>
      <c r="K11" s="2">
        <v>845545.32</v>
      </c>
      <c r="L11" s="2">
        <v>3681376.47</v>
      </c>
      <c r="M11" s="2">
        <v>2633049.8199999998</v>
      </c>
      <c r="N11" s="2">
        <v>0</v>
      </c>
      <c r="O11" s="2">
        <v>21018629.77</v>
      </c>
      <c r="P11" s="2">
        <v>52508.88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ht="45" x14ac:dyDescent="0.25">
      <c r="A12" s="6" t="s">
        <v>945</v>
      </c>
      <c r="B12" s="2" t="s">
        <v>2309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 t="s">
        <v>2935</v>
      </c>
      <c r="K12" s="2" t="s">
        <v>2935</v>
      </c>
      <c r="L12" s="2" t="s">
        <v>2935</v>
      </c>
      <c r="M12" s="2" t="s">
        <v>2935</v>
      </c>
      <c r="N12" s="2" t="s">
        <v>2935</v>
      </c>
      <c r="O12" s="2" t="s">
        <v>2935</v>
      </c>
      <c r="P12" s="2" t="s">
        <v>2935</v>
      </c>
      <c r="Q12" s="2" t="s">
        <v>2935</v>
      </c>
      <c r="R12" s="2" t="s">
        <v>2935</v>
      </c>
      <c r="S12" s="2" t="s">
        <v>2935</v>
      </c>
      <c r="T12" s="2" t="s">
        <v>2935</v>
      </c>
      <c r="U12" s="2" t="s">
        <v>2935</v>
      </c>
      <c r="V12" s="2" t="s">
        <v>2935</v>
      </c>
      <c r="W12" s="2" t="s">
        <v>2935</v>
      </c>
    </row>
    <row r="13" spans="1:23" ht="15" x14ac:dyDescent="0.2">
      <c r="A13" s="5" t="s">
        <v>2362</v>
      </c>
      <c r="B13" s="2" t="s">
        <v>2324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 t="s">
        <v>2935</v>
      </c>
      <c r="K13" s="2" t="s">
        <v>2935</v>
      </c>
      <c r="L13" s="2" t="s">
        <v>2935</v>
      </c>
      <c r="M13" s="2" t="s">
        <v>2935</v>
      </c>
      <c r="N13" s="2" t="s">
        <v>2935</v>
      </c>
      <c r="O13" s="2" t="s">
        <v>2935</v>
      </c>
      <c r="P13" s="2" t="s">
        <v>2935</v>
      </c>
      <c r="Q13" s="2" t="s">
        <v>2935</v>
      </c>
      <c r="R13" s="2" t="s">
        <v>2935</v>
      </c>
      <c r="S13" s="2" t="s">
        <v>2935</v>
      </c>
      <c r="T13" s="2" t="s">
        <v>2935</v>
      </c>
      <c r="U13" s="2" t="s">
        <v>2935</v>
      </c>
      <c r="V13" s="2" t="s">
        <v>2935</v>
      </c>
      <c r="W13" s="2" t="s">
        <v>2935</v>
      </c>
    </row>
    <row r="14" spans="1:23" ht="15" x14ac:dyDescent="0.25">
      <c r="A14" s="6" t="s">
        <v>2363</v>
      </c>
      <c r="B14" s="2" t="s">
        <v>2326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 t="s">
        <v>2935</v>
      </c>
      <c r="K14" s="2" t="s">
        <v>2935</v>
      </c>
      <c r="L14" s="2" t="s">
        <v>2935</v>
      </c>
      <c r="M14" s="2" t="s">
        <v>2935</v>
      </c>
      <c r="N14" s="2" t="s">
        <v>2935</v>
      </c>
      <c r="O14" s="2" t="s">
        <v>2935</v>
      </c>
      <c r="P14" s="2" t="s">
        <v>2935</v>
      </c>
      <c r="Q14" s="2" t="s">
        <v>2935</v>
      </c>
      <c r="R14" s="2" t="s">
        <v>2935</v>
      </c>
      <c r="S14" s="2" t="s">
        <v>2935</v>
      </c>
      <c r="T14" s="2" t="s">
        <v>2935</v>
      </c>
      <c r="U14" s="2" t="s">
        <v>2935</v>
      </c>
      <c r="V14" s="2" t="s">
        <v>2935</v>
      </c>
      <c r="W14" s="2" t="s">
        <v>2935</v>
      </c>
    </row>
    <row r="15" spans="1:23" ht="15" x14ac:dyDescent="0.25">
      <c r="A15" s="6" t="s">
        <v>946</v>
      </c>
      <c r="B15" s="2" t="s">
        <v>2327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 t="s">
        <v>2935</v>
      </c>
      <c r="K15" s="2" t="s">
        <v>2935</v>
      </c>
      <c r="L15" s="2" t="s">
        <v>2935</v>
      </c>
      <c r="M15" s="2" t="s">
        <v>2935</v>
      </c>
      <c r="N15" s="2" t="s">
        <v>2935</v>
      </c>
      <c r="O15" s="2" t="s">
        <v>2935</v>
      </c>
      <c r="P15" s="2" t="s">
        <v>2935</v>
      </c>
      <c r="Q15" s="2" t="s">
        <v>2935</v>
      </c>
      <c r="R15" s="2" t="s">
        <v>2935</v>
      </c>
      <c r="S15" s="2" t="s">
        <v>2935</v>
      </c>
      <c r="T15" s="2" t="s">
        <v>2935</v>
      </c>
      <c r="U15" s="2" t="s">
        <v>2935</v>
      </c>
      <c r="V15" s="2" t="s">
        <v>2935</v>
      </c>
      <c r="W15" s="2" t="s">
        <v>2935</v>
      </c>
    </row>
    <row r="16" spans="1:23" ht="60" x14ac:dyDescent="0.25">
      <c r="A16" s="6" t="s">
        <v>947</v>
      </c>
      <c r="B16" s="2" t="s">
        <v>2432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 t="s">
        <v>2935</v>
      </c>
      <c r="K16" s="2" t="s">
        <v>2935</v>
      </c>
      <c r="L16" s="2" t="s">
        <v>2935</v>
      </c>
      <c r="M16" s="2" t="s">
        <v>2935</v>
      </c>
      <c r="N16" s="2" t="s">
        <v>2935</v>
      </c>
      <c r="O16" s="2" t="s">
        <v>2935</v>
      </c>
      <c r="P16" s="2" t="s">
        <v>2935</v>
      </c>
      <c r="Q16" s="2" t="s">
        <v>2935</v>
      </c>
      <c r="R16" s="2" t="s">
        <v>2935</v>
      </c>
      <c r="S16" s="2" t="s">
        <v>2935</v>
      </c>
      <c r="T16" s="2" t="s">
        <v>2935</v>
      </c>
      <c r="U16" s="2" t="s">
        <v>2935</v>
      </c>
      <c r="V16" s="2" t="s">
        <v>2935</v>
      </c>
      <c r="W16" s="2" t="s">
        <v>2935</v>
      </c>
    </row>
    <row r="17" spans="1:23" ht="15" x14ac:dyDescent="0.25">
      <c r="A17" s="6" t="s">
        <v>2381</v>
      </c>
      <c r="B17" s="2" t="s">
        <v>2433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 t="s">
        <v>2935</v>
      </c>
      <c r="K17" s="2" t="s">
        <v>2935</v>
      </c>
      <c r="L17" s="2" t="s">
        <v>2935</v>
      </c>
      <c r="M17" s="2" t="s">
        <v>2935</v>
      </c>
      <c r="N17" s="2" t="s">
        <v>2935</v>
      </c>
      <c r="O17" s="2" t="s">
        <v>2935</v>
      </c>
      <c r="P17" s="2" t="s">
        <v>2935</v>
      </c>
      <c r="Q17" s="2" t="s">
        <v>2935</v>
      </c>
      <c r="R17" s="2" t="s">
        <v>2935</v>
      </c>
      <c r="S17" s="2" t="s">
        <v>2935</v>
      </c>
      <c r="T17" s="2" t="s">
        <v>2935</v>
      </c>
      <c r="U17" s="2" t="s">
        <v>2935</v>
      </c>
      <c r="V17" s="2" t="s">
        <v>2935</v>
      </c>
      <c r="W17" s="2" t="s">
        <v>2935</v>
      </c>
    </row>
    <row r="18" spans="1:23" ht="15" x14ac:dyDescent="0.25">
      <c r="A18" s="6" t="s">
        <v>2382</v>
      </c>
      <c r="B18" s="2" t="s">
        <v>2434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 t="s">
        <v>2935</v>
      </c>
      <c r="K18" s="2" t="s">
        <v>2935</v>
      </c>
      <c r="L18" s="2" t="s">
        <v>2935</v>
      </c>
      <c r="M18" s="2" t="s">
        <v>2935</v>
      </c>
      <c r="N18" s="2" t="s">
        <v>2935</v>
      </c>
      <c r="O18" s="2" t="s">
        <v>2935</v>
      </c>
      <c r="P18" s="2" t="s">
        <v>2935</v>
      </c>
      <c r="Q18" s="2" t="s">
        <v>2935</v>
      </c>
      <c r="R18" s="2" t="s">
        <v>2935</v>
      </c>
      <c r="S18" s="2" t="s">
        <v>2935</v>
      </c>
      <c r="T18" s="2" t="s">
        <v>2935</v>
      </c>
      <c r="U18" s="2" t="s">
        <v>2935</v>
      </c>
      <c r="V18" s="2" t="s">
        <v>2935</v>
      </c>
      <c r="W18" s="2" t="s">
        <v>2935</v>
      </c>
    </row>
    <row r="19" spans="1:23" ht="15" x14ac:dyDescent="0.25">
      <c r="A19" s="6" t="s">
        <v>2383</v>
      </c>
      <c r="B19" s="2" t="s">
        <v>2441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 t="s">
        <v>2935</v>
      </c>
      <c r="K19" s="2" t="s">
        <v>2935</v>
      </c>
      <c r="L19" s="2" t="s">
        <v>2935</v>
      </c>
      <c r="M19" s="2" t="s">
        <v>2935</v>
      </c>
      <c r="N19" s="2" t="s">
        <v>2935</v>
      </c>
      <c r="O19" s="2" t="s">
        <v>2935</v>
      </c>
      <c r="P19" s="2" t="s">
        <v>2935</v>
      </c>
      <c r="Q19" s="2" t="s">
        <v>2935</v>
      </c>
      <c r="R19" s="2" t="s">
        <v>2935</v>
      </c>
      <c r="S19" s="2" t="s">
        <v>2935</v>
      </c>
      <c r="T19" s="2" t="s">
        <v>2935</v>
      </c>
      <c r="U19" s="2" t="s">
        <v>2935</v>
      </c>
      <c r="V19" s="2" t="s">
        <v>2935</v>
      </c>
      <c r="W19" s="2" t="s">
        <v>2935</v>
      </c>
    </row>
    <row r="20" spans="1:23" ht="15" x14ac:dyDescent="0.25">
      <c r="A20" s="6" t="s">
        <v>2384</v>
      </c>
      <c r="B20" s="2" t="s">
        <v>2442</v>
      </c>
      <c r="C20" s="2">
        <v>0</v>
      </c>
      <c r="D20" s="2" t="s">
        <v>2935</v>
      </c>
      <c r="E20" s="2">
        <v>0</v>
      </c>
      <c r="F20" s="2">
        <v>0</v>
      </c>
      <c r="G20" s="2" t="s">
        <v>2935</v>
      </c>
      <c r="H20" s="2">
        <v>0</v>
      </c>
      <c r="I20" s="2" t="s">
        <v>2935</v>
      </c>
      <c r="J20" s="2">
        <v>0</v>
      </c>
      <c r="K20" s="2" t="s">
        <v>2935</v>
      </c>
      <c r="L20" s="2">
        <v>0</v>
      </c>
      <c r="M20" s="2">
        <v>0</v>
      </c>
      <c r="N20" s="2" t="s">
        <v>2935</v>
      </c>
      <c r="O20" s="2">
        <v>0</v>
      </c>
      <c r="P20" s="2" t="s">
        <v>2935</v>
      </c>
      <c r="Q20" s="2">
        <v>0</v>
      </c>
      <c r="R20" s="2" t="s">
        <v>2935</v>
      </c>
      <c r="S20" s="2">
        <v>0</v>
      </c>
      <c r="T20" s="2">
        <v>0</v>
      </c>
      <c r="U20" s="2" t="s">
        <v>2935</v>
      </c>
      <c r="V20" s="2">
        <v>0</v>
      </c>
      <c r="W20" s="2" t="s">
        <v>2935</v>
      </c>
    </row>
    <row r="21" spans="1:23" ht="60" x14ac:dyDescent="0.25">
      <c r="A21" s="16" t="s">
        <v>705</v>
      </c>
      <c r="B21" s="2" t="s">
        <v>1997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2935</v>
      </c>
      <c r="K21" s="2" t="s">
        <v>2935</v>
      </c>
      <c r="L21" s="2" t="s">
        <v>2935</v>
      </c>
      <c r="M21" s="2" t="s">
        <v>2935</v>
      </c>
      <c r="N21" s="2" t="s">
        <v>2935</v>
      </c>
      <c r="O21" s="2" t="s">
        <v>2935</v>
      </c>
      <c r="P21" s="2" t="s">
        <v>2935</v>
      </c>
      <c r="Q21" s="2" t="s">
        <v>2935</v>
      </c>
      <c r="R21" s="2" t="s">
        <v>2935</v>
      </c>
      <c r="S21" s="2" t="s">
        <v>2935</v>
      </c>
      <c r="T21" s="2" t="s">
        <v>2935</v>
      </c>
      <c r="U21" s="2" t="s">
        <v>2935</v>
      </c>
      <c r="V21" s="2" t="s">
        <v>2935</v>
      </c>
      <c r="W21" s="2" t="s">
        <v>2935</v>
      </c>
    </row>
    <row r="22" spans="1:23" ht="15" x14ac:dyDescent="0.2">
      <c r="A22" s="5" t="s">
        <v>2362</v>
      </c>
      <c r="B22" s="2" t="s">
        <v>2173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 t="s">
        <v>2935</v>
      </c>
      <c r="K22" s="2" t="s">
        <v>2935</v>
      </c>
      <c r="L22" s="2" t="s">
        <v>2935</v>
      </c>
      <c r="M22" s="2" t="s">
        <v>2935</v>
      </c>
      <c r="N22" s="2" t="s">
        <v>2935</v>
      </c>
      <c r="O22" s="2" t="s">
        <v>2935</v>
      </c>
      <c r="P22" s="2" t="s">
        <v>2935</v>
      </c>
      <c r="Q22" s="2" t="s">
        <v>2935</v>
      </c>
      <c r="R22" s="2" t="s">
        <v>2935</v>
      </c>
      <c r="S22" s="2" t="s">
        <v>2935</v>
      </c>
      <c r="T22" s="2" t="s">
        <v>2935</v>
      </c>
      <c r="U22" s="2" t="s">
        <v>2935</v>
      </c>
      <c r="V22" s="2" t="s">
        <v>2935</v>
      </c>
      <c r="W22" s="2" t="s">
        <v>2935</v>
      </c>
    </row>
    <row r="23" spans="1:23" ht="15" x14ac:dyDescent="0.25">
      <c r="A23" s="6" t="s">
        <v>2363</v>
      </c>
      <c r="B23" s="2" t="s">
        <v>2174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 t="s">
        <v>2935</v>
      </c>
      <c r="K23" s="2" t="s">
        <v>2935</v>
      </c>
      <c r="L23" s="2" t="s">
        <v>2935</v>
      </c>
      <c r="M23" s="2" t="s">
        <v>2935</v>
      </c>
      <c r="N23" s="2" t="s">
        <v>2935</v>
      </c>
      <c r="O23" s="2" t="s">
        <v>2935</v>
      </c>
      <c r="P23" s="2" t="s">
        <v>2935</v>
      </c>
      <c r="Q23" s="2" t="s">
        <v>2935</v>
      </c>
      <c r="R23" s="2" t="s">
        <v>2935</v>
      </c>
      <c r="S23" s="2" t="s">
        <v>2935</v>
      </c>
      <c r="T23" s="2" t="s">
        <v>2935</v>
      </c>
      <c r="U23" s="2" t="s">
        <v>2935</v>
      </c>
      <c r="V23" s="2" t="s">
        <v>2935</v>
      </c>
      <c r="W23" s="2" t="s">
        <v>2935</v>
      </c>
    </row>
    <row r="24" spans="1:23" ht="15" x14ac:dyDescent="0.25">
      <c r="A24" s="6" t="s">
        <v>948</v>
      </c>
      <c r="B24" s="2" t="s">
        <v>2175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 t="s">
        <v>2935</v>
      </c>
      <c r="K24" s="2" t="s">
        <v>2935</v>
      </c>
      <c r="L24" s="2" t="s">
        <v>2935</v>
      </c>
      <c r="M24" s="2" t="s">
        <v>2935</v>
      </c>
      <c r="N24" s="2" t="s">
        <v>2935</v>
      </c>
      <c r="O24" s="2" t="s">
        <v>2935</v>
      </c>
      <c r="P24" s="2" t="s">
        <v>2935</v>
      </c>
      <c r="Q24" s="2" t="s">
        <v>2935</v>
      </c>
      <c r="R24" s="2" t="s">
        <v>2935</v>
      </c>
      <c r="S24" s="2" t="s">
        <v>2935</v>
      </c>
      <c r="T24" s="2" t="s">
        <v>2935</v>
      </c>
      <c r="U24" s="2" t="s">
        <v>2935</v>
      </c>
      <c r="V24" s="2" t="s">
        <v>2935</v>
      </c>
      <c r="W24" s="2" t="s">
        <v>2935</v>
      </c>
    </row>
    <row r="25" spans="1:23" ht="60" x14ac:dyDescent="0.2">
      <c r="A25" s="10" t="s">
        <v>949</v>
      </c>
      <c r="B25" s="2" t="s">
        <v>2176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 t="s">
        <v>2935</v>
      </c>
      <c r="K25" s="2" t="s">
        <v>2935</v>
      </c>
      <c r="L25" s="2" t="s">
        <v>2935</v>
      </c>
      <c r="M25" s="2" t="s">
        <v>2935</v>
      </c>
      <c r="N25" s="2" t="s">
        <v>2935</v>
      </c>
      <c r="O25" s="2" t="s">
        <v>2935</v>
      </c>
      <c r="P25" s="2" t="s">
        <v>2935</v>
      </c>
      <c r="Q25" s="2" t="s">
        <v>2935</v>
      </c>
      <c r="R25" s="2" t="s">
        <v>2935</v>
      </c>
      <c r="S25" s="2" t="s">
        <v>2935</v>
      </c>
      <c r="T25" s="2" t="s">
        <v>2935</v>
      </c>
      <c r="U25" s="2" t="s">
        <v>2935</v>
      </c>
      <c r="V25" s="2" t="s">
        <v>2935</v>
      </c>
      <c r="W25" s="2" t="s">
        <v>2935</v>
      </c>
    </row>
    <row r="26" spans="1:23" ht="15" x14ac:dyDescent="0.25">
      <c r="A26" s="6" t="s">
        <v>2381</v>
      </c>
      <c r="B26" s="2" t="s">
        <v>2177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 t="s">
        <v>2935</v>
      </c>
      <c r="K26" s="2" t="s">
        <v>2935</v>
      </c>
      <c r="L26" s="2" t="s">
        <v>2935</v>
      </c>
      <c r="M26" s="2" t="s">
        <v>2935</v>
      </c>
      <c r="N26" s="2" t="s">
        <v>2935</v>
      </c>
      <c r="O26" s="2" t="s">
        <v>2935</v>
      </c>
      <c r="P26" s="2" t="s">
        <v>2935</v>
      </c>
      <c r="Q26" s="2" t="s">
        <v>2935</v>
      </c>
      <c r="R26" s="2" t="s">
        <v>2935</v>
      </c>
      <c r="S26" s="2" t="s">
        <v>2935</v>
      </c>
      <c r="T26" s="2" t="s">
        <v>2935</v>
      </c>
      <c r="U26" s="2" t="s">
        <v>2935</v>
      </c>
      <c r="V26" s="2" t="s">
        <v>2935</v>
      </c>
      <c r="W26" s="2" t="s">
        <v>2935</v>
      </c>
    </row>
    <row r="27" spans="1:23" ht="15" x14ac:dyDescent="0.25">
      <c r="A27" s="6" t="s">
        <v>2382</v>
      </c>
      <c r="B27" s="2" t="s">
        <v>2178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 t="s">
        <v>2935</v>
      </c>
      <c r="K27" s="2" t="s">
        <v>2935</v>
      </c>
      <c r="L27" s="2" t="s">
        <v>2935</v>
      </c>
      <c r="M27" s="2" t="s">
        <v>2935</v>
      </c>
      <c r="N27" s="2" t="s">
        <v>2935</v>
      </c>
      <c r="O27" s="2" t="s">
        <v>2935</v>
      </c>
      <c r="P27" s="2" t="s">
        <v>2935</v>
      </c>
      <c r="Q27" s="2" t="s">
        <v>2935</v>
      </c>
      <c r="R27" s="2" t="s">
        <v>2935</v>
      </c>
      <c r="S27" s="2" t="s">
        <v>2935</v>
      </c>
      <c r="T27" s="2" t="s">
        <v>2935</v>
      </c>
      <c r="U27" s="2" t="s">
        <v>2935</v>
      </c>
      <c r="V27" s="2" t="s">
        <v>2935</v>
      </c>
      <c r="W27" s="2" t="s">
        <v>2935</v>
      </c>
    </row>
    <row r="28" spans="1:23" ht="15" x14ac:dyDescent="0.25">
      <c r="A28" s="6" t="s">
        <v>2383</v>
      </c>
      <c r="B28" s="2" t="s">
        <v>2179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 t="s">
        <v>2935</v>
      </c>
      <c r="K28" s="2" t="s">
        <v>2935</v>
      </c>
      <c r="L28" s="2" t="s">
        <v>2935</v>
      </c>
      <c r="M28" s="2" t="s">
        <v>2935</v>
      </c>
      <c r="N28" s="2" t="s">
        <v>2935</v>
      </c>
      <c r="O28" s="2" t="s">
        <v>2935</v>
      </c>
      <c r="P28" s="2" t="s">
        <v>2935</v>
      </c>
      <c r="Q28" s="2" t="s">
        <v>2935</v>
      </c>
      <c r="R28" s="2" t="s">
        <v>2935</v>
      </c>
      <c r="S28" s="2" t="s">
        <v>2935</v>
      </c>
      <c r="T28" s="2" t="s">
        <v>2935</v>
      </c>
      <c r="U28" s="2" t="s">
        <v>2935</v>
      </c>
      <c r="V28" s="2" t="s">
        <v>2935</v>
      </c>
      <c r="W28" s="2" t="s">
        <v>2935</v>
      </c>
    </row>
    <row r="29" spans="1:23" ht="15" x14ac:dyDescent="0.2">
      <c r="A29" s="10" t="s">
        <v>2384</v>
      </c>
      <c r="B29" s="2" t="s">
        <v>2180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 t="s">
        <v>2935</v>
      </c>
      <c r="K29" s="2" t="s">
        <v>2935</v>
      </c>
      <c r="L29" s="2" t="s">
        <v>2935</v>
      </c>
      <c r="M29" s="2" t="s">
        <v>2935</v>
      </c>
      <c r="N29" s="2" t="s">
        <v>2935</v>
      </c>
      <c r="O29" s="2" t="s">
        <v>2935</v>
      </c>
      <c r="P29" s="2" t="s">
        <v>2935</v>
      </c>
      <c r="Q29" s="2" t="s">
        <v>2935</v>
      </c>
      <c r="R29" s="2" t="s">
        <v>2935</v>
      </c>
      <c r="S29" s="2" t="s">
        <v>2935</v>
      </c>
      <c r="T29" s="2" t="s">
        <v>2935</v>
      </c>
      <c r="U29" s="2" t="s">
        <v>2935</v>
      </c>
      <c r="V29" s="2" t="s">
        <v>2935</v>
      </c>
      <c r="W29" s="2" t="s">
        <v>2935</v>
      </c>
    </row>
    <row r="30" spans="1:23" ht="75" x14ac:dyDescent="0.25">
      <c r="A30" s="16" t="s">
        <v>706</v>
      </c>
      <c r="B30" s="2" t="s">
        <v>2006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 t="s">
        <v>2935</v>
      </c>
      <c r="K30" s="2" t="s">
        <v>2935</v>
      </c>
      <c r="L30" s="2" t="s">
        <v>2935</v>
      </c>
      <c r="M30" s="2" t="s">
        <v>2935</v>
      </c>
      <c r="N30" s="2" t="s">
        <v>2935</v>
      </c>
      <c r="O30" s="2" t="s">
        <v>2935</v>
      </c>
      <c r="P30" s="2" t="s">
        <v>2935</v>
      </c>
      <c r="Q30" s="2" t="s">
        <v>2935</v>
      </c>
      <c r="R30" s="2" t="s">
        <v>2935</v>
      </c>
      <c r="S30" s="2" t="s">
        <v>2935</v>
      </c>
      <c r="T30" s="2" t="s">
        <v>2935</v>
      </c>
      <c r="U30" s="2" t="s">
        <v>2935</v>
      </c>
      <c r="V30" s="2" t="s">
        <v>2935</v>
      </c>
      <c r="W30" s="2" t="s">
        <v>2935</v>
      </c>
    </row>
    <row r="31" spans="1:23" ht="15" x14ac:dyDescent="0.2">
      <c r="A31" s="5" t="s">
        <v>2362</v>
      </c>
      <c r="B31" s="2" t="s">
        <v>2007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 t="s">
        <v>2935</v>
      </c>
      <c r="K31" s="2" t="s">
        <v>2935</v>
      </c>
      <c r="L31" s="2" t="s">
        <v>2935</v>
      </c>
      <c r="M31" s="2" t="s">
        <v>2935</v>
      </c>
      <c r="N31" s="2" t="s">
        <v>2935</v>
      </c>
      <c r="O31" s="2" t="s">
        <v>2935</v>
      </c>
      <c r="P31" s="2" t="s">
        <v>2935</v>
      </c>
      <c r="Q31" s="2" t="s">
        <v>2935</v>
      </c>
      <c r="R31" s="2" t="s">
        <v>2935</v>
      </c>
      <c r="S31" s="2" t="s">
        <v>2935</v>
      </c>
      <c r="T31" s="2" t="s">
        <v>2935</v>
      </c>
      <c r="U31" s="2" t="s">
        <v>2935</v>
      </c>
      <c r="V31" s="2" t="s">
        <v>2935</v>
      </c>
      <c r="W31" s="2" t="s">
        <v>2935</v>
      </c>
    </row>
    <row r="32" spans="1:23" ht="15" x14ac:dyDescent="0.2">
      <c r="A32" s="10" t="s">
        <v>2363</v>
      </c>
      <c r="B32" s="2" t="s">
        <v>2008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 t="s">
        <v>2935</v>
      </c>
      <c r="K32" s="2" t="s">
        <v>2935</v>
      </c>
      <c r="L32" s="2" t="s">
        <v>2935</v>
      </c>
      <c r="M32" s="2" t="s">
        <v>2935</v>
      </c>
      <c r="N32" s="2" t="s">
        <v>2935</v>
      </c>
      <c r="O32" s="2" t="s">
        <v>2935</v>
      </c>
      <c r="P32" s="2" t="s">
        <v>2935</v>
      </c>
      <c r="Q32" s="2" t="s">
        <v>2935</v>
      </c>
      <c r="R32" s="2" t="s">
        <v>2935</v>
      </c>
      <c r="S32" s="2" t="s">
        <v>2935</v>
      </c>
      <c r="T32" s="2" t="s">
        <v>2935</v>
      </c>
      <c r="U32" s="2" t="s">
        <v>2935</v>
      </c>
      <c r="V32" s="2" t="s">
        <v>2935</v>
      </c>
      <c r="W32" s="2" t="s">
        <v>2935</v>
      </c>
    </row>
    <row r="33" spans="1:23" ht="15" x14ac:dyDescent="0.25">
      <c r="A33" s="6" t="s">
        <v>950</v>
      </c>
      <c r="B33" s="2" t="s">
        <v>2009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 t="s">
        <v>2935</v>
      </c>
      <c r="K33" s="2" t="s">
        <v>2935</v>
      </c>
      <c r="L33" s="2" t="s">
        <v>2935</v>
      </c>
      <c r="M33" s="2" t="s">
        <v>2935</v>
      </c>
      <c r="N33" s="2" t="s">
        <v>2935</v>
      </c>
      <c r="O33" s="2" t="s">
        <v>2935</v>
      </c>
      <c r="P33" s="2" t="s">
        <v>2935</v>
      </c>
      <c r="Q33" s="2" t="s">
        <v>2935</v>
      </c>
      <c r="R33" s="2" t="s">
        <v>2935</v>
      </c>
      <c r="S33" s="2" t="s">
        <v>2935</v>
      </c>
      <c r="T33" s="2" t="s">
        <v>2935</v>
      </c>
      <c r="U33" s="2" t="s">
        <v>2935</v>
      </c>
      <c r="V33" s="2" t="s">
        <v>2935</v>
      </c>
      <c r="W33" s="2" t="s">
        <v>2935</v>
      </c>
    </row>
    <row r="34" spans="1:23" ht="60" x14ac:dyDescent="0.25">
      <c r="A34" s="6" t="s">
        <v>951</v>
      </c>
      <c r="B34" s="2" t="s">
        <v>2010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 t="s">
        <v>2935</v>
      </c>
      <c r="K34" s="2" t="s">
        <v>2935</v>
      </c>
      <c r="L34" s="2" t="s">
        <v>2935</v>
      </c>
      <c r="M34" s="2" t="s">
        <v>2935</v>
      </c>
      <c r="N34" s="2" t="s">
        <v>2935</v>
      </c>
      <c r="O34" s="2" t="s">
        <v>2935</v>
      </c>
      <c r="P34" s="2" t="s">
        <v>2935</v>
      </c>
      <c r="Q34" s="2" t="s">
        <v>2935</v>
      </c>
      <c r="R34" s="2" t="s">
        <v>2935</v>
      </c>
      <c r="S34" s="2" t="s">
        <v>2935</v>
      </c>
      <c r="T34" s="2" t="s">
        <v>2935</v>
      </c>
      <c r="U34" s="2" t="s">
        <v>2935</v>
      </c>
      <c r="V34" s="2" t="s">
        <v>2935</v>
      </c>
      <c r="W34" s="2" t="s">
        <v>2935</v>
      </c>
    </row>
    <row r="35" spans="1:23" ht="15" x14ac:dyDescent="0.25">
      <c r="A35" s="6" t="s">
        <v>2383</v>
      </c>
      <c r="B35" s="2" t="s">
        <v>2011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 t="s">
        <v>2935</v>
      </c>
      <c r="K35" s="2" t="s">
        <v>2935</v>
      </c>
      <c r="L35" s="2" t="s">
        <v>2935</v>
      </c>
      <c r="M35" s="2" t="s">
        <v>2935</v>
      </c>
      <c r="N35" s="2" t="s">
        <v>2935</v>
      </c>
      <c r="O35" s="2" t="s">
        <v>2935</v>
      </c>
      <c r="P35" s="2" t="s">
        <v>2935</v>
      </c>
      <c r="Q35" s="2" t="s">
        <v>2935</v>
      </c>
      <c r="R35" s="2" t="s">
        <v>2935</v>
      </c>
      <c r="S35" s="2" t="s">
        <v>2935</v>
      </c>
      <c r="T35" s="2" t="s">
        <v>2935</v>
      </c>
      <c r="U35" s="2" t="s">
        <v>2935</v>
      </c>
      <c r="V35" s="2" t="s">
        <v>2935</v>
      </c>
      <c r="W35" s="2" t="s">
        <v>2935</v>
      </c>
    </row>
    <row r="36" spans="1:23" ht="15" x14ac:dyDescent="0.25">
      <c r="A36" s="6" t="s">
        <v>952</v>
      </c>
      <c r="B36" s="2" t="s">
        <v>2012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 t="s">
        <v>2935</v>
      </c>
      <c r="K36" s="2" t="s">
        <v>2935</v>
      </c>
      <c r="L36" s="2" t="s">
        <v>2935</v>
      </c>
      <c r="M36" s="2" t="s">
        <v>2935</v>
      </c>
      <c r="N36" s="2" t="s">
        <v>2935</v>
      </c>
      <c r="O36" s="2" t="s">
        <v>2935</v>
      </c>
      <c r="P36" s="2" t="s">
        <v>2935</v>
      </c>
      <c r="Q36" s="2" t="s">
        <v>2935</v>
      </c>
      <c r="R36" s="2" t="s">
        <v>2935</v>
      </c>
      <c r="S36" s="2" t="s">
        <v>2935</v>
      </c>
      <c r="T36" s="2" t="s">
        <v>2935</v>
      </c>
      <c r="U36" s="2" t="s">
        <v>2935</v>
      </c>
      <c r="V36" s="2" t="s">
        <v>2935</v>
      </c>
      <c r="W36" s="2" t="s">
        <v>2935</v>
      </c>
    </row>
    <row r="37" spans="1:23" ht="15" x14ac:dyDescent="0.2">
      <c r="A37" s="5" t="s">
        <v>2362</v>
      </c>
      <c r="B37" s="2" t="s">
        <v>2013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 t="s">
        <v>2935</v>
      </c>
      <c r="K37" s="2" t="s">
        <v>2935</v>
      </c>
      <c r="L37" s="2" t="s">
        <v>2935</v>
      </c>
      <c r="M37" s="2" t="s">
        <v>2935</v>
      </c>
      <c r="N37" s="2" t="s">
        <v>2935</v>
      </c>
      <c r="O37" s="2" t="s">
        <v>2935</v>
      </c>
      <c r="P37" s="2" t="s">
        <v>2935</v>
      </c>
      <c r="Q37" s="2" t="s">
        <v>2935</v>
      </c>
      <c r="R37" s="2" t="s">
        <v>2935</v>
      </c>
      <c r="S37" s="2" t="s">
        <v>2935</v>
      </c>
      <c r="T37" s="2" t="s">
        <v>2935</v>
      </c>
      <c r="U37" s="2" t="s">
        <v>2935</v>
      </c>
      <c r="V37" s="2" t="s">
        <v>2935</v>
      </c>
      <c r="W37" s="2" t="s">
        <v>2935</v>
      </c>
    </row>
    <row r="38" spans="1:23" ht="15" x14ac:dyDescent="0.25">
      <c r="A38" s="6" t="s">
        <v>2363</v>
      </c>
      <c r="B38" s="2" t="s">
        <v>2014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 t="s">
        <v>2935</v>
      </c>
      <c r="K38" s="2" t="s">
        <v>2935</v>
      </c>
      <c r="L38" s="2" t="s">
        <v>2935</v>
      </c>
      <c r="M38" s="2" t="s">
        <v>2935</v>
      </c>
      <c r="N38" s="2" t="s">
        <v>2935</v>
      </c>
      <c r="O38" s="2" t="s">
        <v>2935</v>
      </c>
      <c r="P38" s="2" t="s">
        <v>2935</v>
      </c>
      <c r="Q38" s="2" t="s">
        <v>2935</v>
      </c>
      <c r="R38" s="2" t="s">
        <v>2935</v>
      </c>
      <c r="S38" s="2" t="s">
        <v>2935</v>
      </c>
      <c r="T38" s="2" t="s">
        <v>2935</v>
      </c>
      <c r="U38" s="2" t="s">
        <v>2935</v>
      </c>
      <c r="V38" s="2" t="s">
        <v>2935</v>
      </c>
      <c r="W38" s="2" t="s">
        <v>2935</v>
      </c>
    </row>
    <row r="39" spans="1:23" ht="15" x14ac:dyDescent="0.2">
      <c r="A39" s="18" t="s">
        <v>710</v>
      </c>
      <c r="B39" s="2" t="s">
        <v>2015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 t="s">
        <v>2935</v>
      </c>
      <c r="K39" s="2" t="s">
        <v>2935</v>
      </c>
      <c r="L39" s="2" t="s">
        <v>2935</v>
      </c>
      <c r="M39" s="2" t="s">
        <v>2935</v>
      </c>
      <c r="N39" s="2" t="s">
        <v>2935</v>
      </c>
      <c r="O39" s="2" t="s">
        <v>2935</v>
      </c>
      <c r="P39" s="2" t="s">
        <v>2935</v>
      </c>
      <c r="Q39" s="2" t="s">
        <v>2935</v>
      </c>
      <c r="R39" s="2" t="s">
        <v>2935</v>
      </c>
      <c r="S39" s="2" t="s">
        <v>2935</v>
      </c>
      <c r="T39" s="2" t="s">
        <v>2935</v>
      </c>
      <c r="U39" s="2" t="s">
        <v>2935</v>
      </c>
      <c r="V39" s="2" t="s">
        <v>2935</v>
      </c>
      <c r="W39" s="2" t="s">
        <v>2935</v>
      </c>
    </row>
    <row r="40" spans="1:23" ht="60" x14ac:dyDescent="0.25">
      <c r="A40" s="6" t="s">
        <v>953</v>
      </c>
      <c r="B40" s="2" t="s">
        <v>2016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 t="s">
        <v>2935</v>
      </c>
      <c r="K40" s="2" t="s">
        <v>2935</v>
      </c>
      <c r="L40" s="2" t="s">
        <v>2935</v>
      </c>
      <c r="M40" s="2" t="s">
        <v>2935</v>
      </c>
      <c r="N40" s="2" t="s">
        <v>2935</v>
      </c>
      <c r="O40" s="2" t="s">
        <v>2935</v>
      </c>
      <c r="P40" s="2" t="s">
        <v>2935</v>
      </c>
      <c r="Q40" s="2" t="s">
        <v>2935</v>
      </c>
      <c r="R40" s="2" t="s">
        <v>2935</v>
      </c>
      <c r="S40" s="2" t="s">
        <v>2935</v>
      </c>
      <c r="T40" s="2" t="s">
        <v>2935</v>
      </c>
      <c r="U40" s="2" t="s">
        <v>2935</v>
      </c>
      <c r="V40" s="2" t="s">
        <v>2935</v>
      </c>
      <c r="W40" s="2" t="s">
        <v>2935</v>
      </c>
    </row>
    <row r="41" spans="1:23" ht="15" x14ac:dyDescent="0.2">
      <c r="A41" s="5" t="s">
        <v>2384</v>
      </c>
      <c r="B41" s="2" t="s">
        <v>2189</v>
      </c>
      <c r="C41" s="2">
        <v>0</v>
      </c>
      <c r="D41" s="2" t="s">
        <v>2935</v>
      </c>
      <c r="E41" s="2">
        <v>0</v>
      </c>
      <c r="F41" s="2">
        <v>0</v>
      </c>
      <c r="G41" s="2" t="s">
        <v>2935</v>
      </c>
      <c r="H41" s="2">
        <v>0</v>
      </c>
      <c r="I41" s="2" t="s">
        <v>2935</v>
      </c>
      <c r="J41" s="2">
        <v>0</v>
      </c>
      <c r="K41" s="2" t="s">
        <v>2935</v>
      </c>
      <c r="L41" s="2">
        <v>0</v>
      </c>
      <c r="M41" s="2">
        <v>0</v>
      </c>
      <c r="N41" s="2" t="s">
        <v>2935</v>
      </c>
      <c r="O41" s="2">
        <v>0</v>
      </c>
      <c r="P41" s="2" t="s">
        <v>2935</v>
      </c>
      <c r="Q41" s="2">
        <v>0</v>
      </c>
      <c r="R41" s="2" t="s">
        <v>2935</v>
      </c>
      <c r="S41" s="2">
        <v>0</v>
      </c>
      <c r="T41" s="2">
        <v>0</v>
      </c>
      <c r="U41" s="2" t="s">
        <v>2935</v>
      </c>
      <c r="V41" s="2">
        <v>0</v>
      </c>
      <c r="W41" s="2" t="s">
        <v>2935</v>
      </c>
    </row>
    <row r="42" spans="1:23" ht="30" x14ac:dyDescent="0.2">
      <c r="A42" s="10" t="s">
        <v>954</v>
      </c>
      <c r="B42" s="2" t="s">
        <v>2017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 t="s">
        <v>2935</v>
      </c>
      <c r="K42" s="2" t="s">
        <v>2935</v>
      </c>
      <c r="L42" s="2" t="s">
        <v>2935</v>
      </c>
      <c r="M42" s="2" t="s">
        <v>2935</v>
      </c>
      <c r="N42" s="2" t="s">
        <v>2935</v>
      </c>
      <c r="O42" s="2" t="s">
        <v>2935</v>
      </c>
      <c r="P42" s="2" t="s">
        <v>2935</v>
      </c>
      <c r="Q42" s="2" t="s">
        <v>2935</v>
      </c>
      <c r="R42" s="2" t="s">
        <v>2935</v>
      </c>
      <c r="S42" s="2" t="s">
        <v>2935</v>
      </c>
      <c r="T42" s="2" t="s">
        <v>2935</v>
      </c>
      <c r="U42" s="2" t="s">
        <v>2935</v>
      </c>
      <c r="V42" s="2" t="s">
        <v>2935</v>
      </c>
      <c r="W42" s="2" t="s">
        <v>2935</v>
      </c>
    </row>
    <row r="43" spans="1:23" ht="15" x14ac:dyDescent="0.2">
      <c r="A43" s="5" t="s">
        <v>2362</v>
      </c>
      <c r="B43" s="2" t="s">
        <v>2018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 t="s">
        <v>2935</v>
      </c>
      <c r="K43" s="2" t="s">
        <v>2935</v>
      </c>
      <c r="L43" s="2" t="s">
        <v>2935</v>
      </c>
      <c r="M43" s="2" t="s">
        <v>2935</v>
      </c>
      <c r="N43" s="2" t="s">
        <v>2935</v>
      </c>
      <c r="O43" s="2" t="s">
        <v>2935</v>
      </c>
      <c r="P43" s="2" t="s">
        <v>2935</v>
      </c>
      <c r="Q43" s="2" t="s">
        <v>2935</v>
      </c>
      <c r="R43" s="2" t="s">
        <v>2935</v>
      </c>
      <c r="S43" s="2" t="s">
        <v>2935</v>
      </c>
      <c r="T43" s="2" t="s">
        <v>2935</v>
      </c>
      <c r="U43" s="2" t="s">
        <v>2935</v>
      </c>
      <c r="V43" s="2" t="s">
        <v>2935</v>
      </c>
      <c r="W43" s="2" t="s">
        <v>2935</v>
      </c>
    </row>
    <row r="44" spans="1:23" ht="15" x14ac:dyDescent="0.25">
      <c r="A44" s="6" t="s">
        <v>2363</v>
      </c>
      <c r="B44" s="2" t="s">
        <v>2019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 t="s">
        <v>2935</v>
      </c>
      <c r="K44" s="2" t="s">
        <v>2935</v>
      </c>
      <c r="L44" s="2" t="s">
        <v>2935</v>
      </c>
      <c r="M44" s="2" t="s">
        <v>2935</v>
      </c>
      <c r="N44" s="2" t="s">
        <v>2935</v>
      </c>
      <c r="O44" s="2" t="s">
        <v>2935</v>
      </c>
      <c r="P44" s="2" t="s">
        <v>2935</v>
      </c>
      <c r="Q44" s="2" t="s">
        <v>2935</v>
      </c>
      <c r="R44" s="2" t="s">
        <v>2935</v>
      </c>
      <c r="S44" s="2" t="s">
        <v>2935</v>
      </c>
      <c r="T44" s="2" t="s">
        <v>2935</v>
      </c>
      <c r="U44" s="2" t="s">
        <v>2935</v>
      </c>
      <c r="V44" s="2" t="s">
        <v>2935</v>
      </c>
      <c r="W44" s="2" t="s">
        <v>2935</v>
      </c>
    </row>
    <row r="45" spans="1:23" ht="15" x14ac:dyDescent="0.25">
      <c r="A45" s="6" t="s">
        <v>955</v>
      </c>
      <c r="B45" s="2" t="s">
        <v>2020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 t="s">
        <v>2935</v>
      </c>
      <c r="K45" s="2" t="s">
        <v>2935</v>
      </c>
      <c r="L45" s="2" t="s">
        <v>2935</v>
      </c>
      <c r="M45" s="2" t="s">
        <v>2935</v>
      </c>
      <c r="N45" s="2" t="s">
        <v>2935</v>
      </c>
      <c r="O45" s="2" t="s">
        <v>2935</v>
      </c>
      <c r="P45" s="2" t="s">
        <v>2935</v>
      </c>
      <c r="Q45" s="2" t="s">
        <v>2935</v>
      </c>
      <c r="R45" s="2" t="s">
        <v>2935</v>
      </c>
      <c r="S45" s="2" t="s">
        <v>2935</v>
      </c>
      <c r="T45" s="2" t="s">
        <v>2935</v>
      </c>
      <c r="U45" s="2" t="s">
        <v>2935</v>
      </c>
      <c r="V45" s="2" t="s">
        <v>2935</v>
      </c>
      <c r="W45" s="2" t="s">
        <v>2935</v>
      </c>
    </row>
    <row r="46" spans="1:23" ht="60" x14ac:dyDescent="0.2">
      <c r="A46" s="10" t="s">
        <v>956</v>
      </c>
      <c r="B46" s="2" t="s">
        <v>2021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 t="s">
        <v>2935</v>
      </c>
      <c r="K46" s="2" t="s">
        <v>2935</v>
      </c>
      <c r="L46" s="2" t="s">
        <v>2935</v>
      </c>
      <c r="M46" s="2" t="s">
        <v>2935</v>
      </c>
      <c r="N46" s="2" t="s">
        <v>2935</v>
      </c>
      <c r="O46" s="2" t="s">
        <v>2935</v>
      </c>
      <c r="P46" s="2" t="s">
        <v>2935</v>
      </c>
      <c r="Q46" s="2" t="s">
        <v>2935</v>
      </c>
      <c r="R46" s="2" t="s">
        <v>2935</v>
      </c>
      <c r="S46" s="2" t="s">
        <v>2935</v>
      </c>
      <c r="T46" s="2" t="s">
        <v>2935</v>
      </c>
      <c r="U46" s="2" t="s">
        <v>2935</v>
      </c>
      <c r="V46" s="2" t="s">
        <v>2935</v>
      </c>
      <c r="W46" s="2" t="s">
        <v>2935</v>
      </c>
    </row>
    <row r="47" spans="1:23" ht="15" x14ac:dyDescent="0.25">
      <c r="A47" s="6" t="s">
        <v>2381</v>
      </c>
      <c r="B47" s="2" t="s">
        <v>2022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 t="s">
        <v>2935</v>
      </c>
      <c r="K47" s="2" t="s">
        <v>2935</v>
      </c>
      <c r="L47" s="2" t="s">
        <v>2935</v>
      </c>
      <c r="M47" s="2" t="s">
        <v>2935</v>
      </c>
      <c r="N47" s="2" t="s">
        <v>2935</v>
      </c>
      <c r="O47" s="2" t="s">
        <v>2935</v>
      </c>
      <c r="P47" s="2" t="s">
        <v>2935</v>
      </c>
      <c r="Q47" s="2" t="s">
        <v>2935</v>
      </c>
      <c r="R47" s="2" t="s">
        <v>2935</v>
      </c>
      <c r="S47" s="2" t="s">
        <v>2935</v>
      </c>
      <c r="T47" s="2" t="s">
        <v>2935</v>
      </c>
      <c r="U47" s="2" t="s">
        <v>2935</v>
      </c>
      <c r="V47" s="2" t="s">
        <v>2935</v>
      </c>
      <c r="W47" s="2" t="s">
        <v>2935</v>
      </c>
    </row>
    <row r="48" spans="1:23" ht="15" x14ac:dyDescent="0.25">
      <c r="A48" s="6" t="s">
        <v>2382</v>
      </c>
      <c r="B48" s="2" t="s">
        <v>2023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 t="s">
        <v>2935</v>
      </c>
      <c r="K48" s="2" t="s">
        <v>2935</v>
      </c>
      <c r="L48" s="2" t="s">
        <v>2935</v>
      </c>
      <c r="M48" s="2" t="s">
        <v>2935</v>
      </c>
      <c r="N48" s="2" t="s">
        <v>2935</v>
      </c>
      <c r="O48" s="2" t="s">
        <v>2935</v>
      </c>
      <c r="P48" s="2" t="s">
        <v>2935</v>
      </c>
      <c r="Q48" s="2" t="s">
        <v>2935</v>
      </c>
      <c r="R48" s="2" t="s">
        <v>2935</v>
      </c>
      <c r="S48" s="2" t="s">
        <v>2935</v>
      </c>
      <c r="T48" s="2" t="s">
        <v>2935</v>
      </c>
      <c r="U48" s="2" t="s">
        <v>2935</v>
      </c>
      <c r="V48" s="2" t="s">
        <v>2935</v>
      </c>
      <c r="W48" s="2" t="s">
        <v>2935</v>
      </c>
    </row>
    <row r="49" spans="1:23" ht="15" x14ac:dyDescent="0.25">
      <c r="A49" s="6" t="s">
        <v>2383</v>
      </c>
      <c r="B49" s="2" t="s">
        <v>2024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 t="s">
        <v>2935</v>
      </c>
      <c r="K49" s="2" t="s">
        <v>2935</v>
      </c>
      <c r="L49" s="2" t="s">
        <v>2935</v>
      </c>
      <c r="M49" s="2" t="s">
        <v>2935</v>
      </c>
      <c r="N49" s="2" t="s">
        <v>2935</v>
      </c>
      <c r="O49" s="2" t="s">
        <v>2935</v>
      </c>
      <c r="P49" s="2" t="s">
        <v>2935</v>
      </c>
      <c r="Q49" s="2" t="s">
        <v>2935</v>
      </c>
      <c r="R49" s="2" t="s">
        <v>2935</v>
      </c>
      <c r="S49" s="2" t="s">
        <v>2935</v>
      </c>
      <c r="T49" s="2" t="s">
        <v>2935</v>
      </c>
      <c r="U49" s="2" t="s">
        <v>2935</v>
      </c>
      <c r="V49" s="2" t="s">
        <v>2935</v>
      </c>
      <c r="W49" s="2" t="s">
        <v>2935</v>
      </c>
    </row>
    <row r="50" spans="1:23" ht="15" x14ac:dyDescent="0.25">
      <c r="A50" s="6" t="s">
        <v>2384</v>
      </c>
      <c r="B50" s="2" t="s">
        <v>960</v>
      </c>
      <c r="C50" s="2">
        <v>0</v>
      </c>
      <c r="D50" s="2" t="s">
        <v>2935</v>
      </c>
      <c r="E50" s="2">
        <v>0</v>
      </c>
      <c r="F50" s="2">
        <v>0</v>
      </c>
      <c r="G50" s="2" t="s">
        <v>2935</v>
      </c>
      <c r="H50" s="2">
        <v>0</v>
      </c>
      <c r="I50" s="2" t="s">
        <v>2935</v>
      </c>
      <c r="J50" s="2">
        <v>0</v>
      </c>
      <c r="K50" s="2" t="s">
        <v>2935</v>
      </c>
      <c r="L50" s="2">
        <v>0</v>
      </c>
      <c r="M50" s="2">
        <v>0</v>
      </c>
      <c r="N50" s="2" t="s">
        <v>2935</v>
      </c>
      <c r="O50" s="2">
        <v>0</v>
      </c>
      <c r="P50" s="2" t="s">
        <v>2935</v>
      </c>
      <c r="Q50" s="2">
        <v>0</v>
      </c>
      <c r="R50" s="2" t="s">
        <v>2935</v>
      </c>
      <c r="S50" s="2">
        <v>0</v>
      </c>
      <c r="T50" s="2">
        <v>0</v>
      </c>
      <c r="U50" s="2" t="s">
        <v>2935</v>
      </c>
      <c r="V50" s="2">
        <v>0</v>
      </c>
      <c r="W50" s="2" t="s">
        <v>2935</v>
      </c>
    </row>
    <row r="51" spans="1:23" ht="30" x14ac:dyDescent="0.25">
      <c r="A51" s="6" t="s">
        <v>957</v>
      </c>
      <c r="B51" s="2" t="s">
        <v>2034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 t="s">
        <v>2935</v>
      </c>
      <c r="K51" s="2" t="s">
        <v>2935</v>
      </c>
      <c r="L51" s="2" t="s">
        <v>2935</v>
      </c>
      <c r="M51" s="2" t="s">
        <v>2935</v>
      </c>
      <c r="N51" s="2" t="s">
        <v>2935</v>
      </c>
      <c r="O51" s="2" t="s">
        <v>2935</v>
      </c>
      <c r="P51" s="2" t="s">
        <v>2935</v>
      </c>
      <c r="Q51" s="2" t="s">
        <v>2935</v>
      </c>
      <c r="R51" s="2" t="s">
        <v>2935</v>
      </c>
      <c r="S51" s="2" t="s">
        <v>2935</v>
      </c>
      <c r="T51" s="2" t="s">
        <v>2935</v>
      </c>
      <c r="U51" s="2" t="s">
        <v>2935</v>
      </c>
      <c r="V51" s="2" t="s">
        <v>2935</v>
      </c>
      <c r="W51" s="2" t="s">
        <v>2935</v>
      </c>
    </row>
    <row r="52" spans="1:23" ht="15" x14ac:dyDescent="0.2">
      <c r="A52" s="5" t="s">
        <v>2362</v>
      </c>
      <c r="B52" s="2" t="s">
        <v>2035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2935</v>
      </c>
      <c r="K52" s="2" t="s">
        <v>2935</v>
      </c>
      <c r="L52" s="2" t="s">
        <v>2935</v>
      </c>
      <c r="M52" s="2" t="s">
        <v>2935</v>
      </c>
      <c r="N52" s="2" t="s">
        <v>2935</v>
      </c>
      <c r="O52" s="2" t="s">
        <v>2935</v>
      </c>
      <c r="P52" s="2" t="s">
        <v>2935</v>
      </c>
      <c r="Q52" s="2" t="s">
        <v>2935</v>
      </c>
      <c r="R52" s="2" t="s">
        <v>2935</v>
      </c>
      <c r="S52" s="2" t="s">
        <v>2935</v>
      </c>
      <c r="T52" s="2" t="s">
        <v>2935</v>
      </c>
      <c r="U52" s="2" t="s">
        <v>2935</v>
      </c>
      <c r="V52" s="2" t="s">
        <v>2935</v>
      </c>
      <c r="W52" s="2" t="s">
        <v>2935</v>
      </c>
    </row>
    <row r="53" spans="1:23" ht="15" x14ac:dyDescent="0.25">
      <c r="A53" s="6" t="s">
        <v>2363</v>
      </c>
      <c r="B53" s="2" t="s">
        <v>2036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 t="s">
        <v>2935</v>
      </c>
      <c r="K53" s="2" t="s">
        <v>2935</v>
      </c>
      <c r="L53" s="2" t="s">
        <v>2935</v>
      </c>
      <c r="M53" s="2" t="s">
        <v>2935</v>
      </c>
      <c r="N53" s="2" t="s">
        <v>2935</v>
      </c>
      <c r="O53" s="2" t="s">
        <v>2935</v>
      </c>
      <c r="P53" s="2" t="s">
        <v>2935</v>
      </c>
      <c r="Q53" s="2" t="s">
        <v>2935</v>
      </c>
      <c r="R53" s="2" t="s">
        <v>2935</v>
      </c>
      <c r="S53" s="2" t="s">
        <v>2935</v>
      </c>
      <c r="T53" s="2" t="s">
        <v>2935</v>
      </c>
      <c r="U53" s="2" t="s">
        <v>2935</v>
      </c>
      <c r="V53" s="2" t="s">
        <v>2935</v>
      </c>
      <c r="W53" s="2" t="s">
        <v>2935</v>
      </c>
    </row>
    <row r="54" spans="1:23" ht="15" x14ac:dyDescent="0.25">
      <c r="A54" s="6" t="s">
        <v>958</v>
      </c>
      <c r="B54" s="2" t="s">
        <v>2037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 t="s">
        <v>2935</v>
      </c>
      <c r="K54" s="2" t="s">
        <v>2935</v>
      </c>
      <c r="L54" s="2" t="s">
        <v>2935</v>
      </c>
      <c r="M54" s="2" t="s">
        <v>2935</v>
      </c>
      <c r="N54" s="2" t="s">
        <v>2935</v>
      </c>
      <c r="O54" s="2" t="s">
        <v>2935</v>
      </c>
      <c r="P54" s="2" t="s">
        <v>2935</v>
      </c>
      <c r="Q54" s="2" t="s">
        <v>2935</v>
      </c>
      <c r="R54" s="2" t="s">
        <v>2935</v>
      </c>
      <c r="S54" s="2" t="s">
        <v>2935</v>
      </c>
      <c r="T54" s="2" t="s">
        <v>2935</v>
      </c>
      <c r="U54" s="2" t="s">
        <v>2935</v>
      </c>
      <c r="V54" s="2" t="s">
        <v>2935</v>
      </c>
      <c r="W54" s="2" t="s">
        <v>2935</v>
      </c>
    </row>
    <row r="55" spans="1:23" ht="60" x14ac:dyDescent="0.2">
      <c r="A55" s="10" t="s">
        <v>959</v>
      </c>
      <c r="B55" s="2" t="s">
        <v>2038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 t="s">
        <v>2935</v>
      </c>
      <c r="K55" s="2" t="s">
        <v>2935</v>
      </c>
      <c r="L55" s="2" t="s">
        <v>2935</v>
      </c>
      <c r="M55" s="2" t="s">
        <v>2935</v>
      </c>
      <c r="N55" s="2" t="s">
        <v>2935</v>
      </c>
      <c r="O55" s="2" t="s">
        <v>2935</v>
      </c>
      <c r="P55" s="2" t="s">
        <v>2935</v>
      </c>
      <c r="Q55" s="2" t="s">
        <v>2935</v>
      </c>
      <c r="R55" s="2" t="s">
        <v>2935</v>
      </c>
      <c r="S55" s="2" t="s">
        <v>2935</v>
      </c>
      <c r="T55" s="2" t="s">
        <v>2935</v>
      </c>
      <c r="U55" s="2" t="s">
        <v>2935</v>
      </c>
      <c r="V55" s="2" t="s">
        <v>2935</v>
      </c>
      <c r="W55" s="2" t="s">
        <v>2935</v>
      </c>
    </row>
    <row r="56" spans="1:23" ht="15" x14ac:dyDescent="0.25">
      <c r="A56" s="6" t="s">
        <v>2381</v>
      </c>
      <c r="B56" s="2" t="s">
        <v>2039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 t="s">
        <v>2935</v>
      </c>
      <c r="K56" s="2" t="s">
        <v>2935</v>
      </c>
      <c r="L56" s="2" t="s">
        <v>2935</v>
      </c>
      <c r="M56" s="2" t="s">
        <v>2935</v>
      </c>
      <c r="N56" s="2" t="s">
        <v>2935</v>
      </c>
      <c r="O56" s="2" t="s">
        <v>2935</v>
      </c>
      <c r="P56" s="2" t="s">
        <v>2935</v>
      </c>
      <c r="Q56" s="2" t="s">
        <v>2935</v>
      </c>
      <c r="R56" s="2" t="s">
        <v>2935</v>
      </c>
      <c r="S56" s="2" t="s">
        <v>2935</v>
      </c>
      <c r="T56" s="2" t="s">
        <v>2935</v>
      </c>
      <c r="U56" s="2" t="s">
        <v>2935</v>
      </c>
      <c r="V56" s="2" t="s">
        <v>2935</v>
      </c>
      <c r="W56" s="2" t="s">
        <v>2935</v>
      </c>
    </row>
    <row r="57" spans="1:23" ht="15" x14ac:dyDescent="0.25">
      <c r="A57" s="6" t="s">
        <v>2382</v>
      </c>
      <c r="B57" s="2" t="s">
        <v>2040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 t="s">
        <v>2935</v>
      </c>
      <c r="K57" s="2" t="s">
        <v>2935</v>
      </c>
      <c r="L57" s="2" t="s">
        <v>2935</v>
      </c>
      <c r="M57" s="2" t="s">
        <v>2935</v>
      </c>
      <c r="N57" s="2" t="s">
        <v>2935</v>
      </c>
      <c r="O57" s="2" t="s">
        <v>2935</v>
      </c>
      <c r="P57" s="2" t="s">
        <v>2935</v>
      </c>
      <c r="Q57" s="2" t="s">
        <v>2935</v>
      </c>
      <c r="R57" s="2" t="s">
        <v>2935</v>
      </c>
      <c r="S57" s="2" t="s">
        <v>2935</v>
      </c>
      <c r="T57" s="2" t="s">
        <v>2935</v>
      </c>
      <c r="U57" s="2" t="s">
        <v>2935</v>
      </c>
      <c r="V57" s="2" t="s">
        <v>2935</v>
      </c>
      <c r="W57" s="2" t="s">
        <v>2935</v>
      </c>
    </row>
    <row r="58" spans="1:23" ht="15" x14ac:dyDescent="0.25">
      <c r="A58" s="6" t="s">
        <v>2383</v>
      </c>
      <c r="B58" s="2" t="s">
        <v>2041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2935</v>
      </c>
      <c r="K58" s="2" t="s">
        <v>2935</v>
      </c>
      <c r="L58" s="2" t="s">
        <v>2935</v>
      </c>
      <c r="M58" s="2" t="s">
        <v>2935</v>
      </c>
      <c r="N58" s="2" t="s">
        <v>2935</v>
      </c>
      <c r="O58" s="2" t="s">
        <v>2935</v>
      </c>
      <c r="P58" s="2" t="s">
        <v>2935</v>
      </c>
      <c r="Q58" s="2" t="s">
        <v>2935</v>
      </c>
      <c r="R58" s="2" t="s">
        <v>2935</v>
      </c>
      <c r="S58" s="2" t="s">
        <v>2935</v>
      </c>
      <c r="T58" s="2" t="s">
        <v>2935</v>
      </c>
      <c r="U58" s="2" t="s">
        <v>2935</v>
      </c>
      <c r="V58" s="2" t="s">
        <v>2935</v>
      </c>
      <c r="W58" s="2" t="s">
        <v>2935</v>
      </c>
    </row>
    <row r="59" spans="1:23" ht="15" x14ac:dyDescent="0.2">
      <c r="A59" s="10" t="s">
        <v>2384</v>
      </c>
      <c r="B59" s="2" t="s">
        <v>961</v>
      </c>
      <c r="C59" s="2">
        <v>0</v>
      </c>
      <c r="D59" s="2" t="s">
        <v>2935</v>
      </c>
      <c r="E59" s="2">
        <v>0</v>
      </c>
      <c r="F59" s="2">
        <v>0</v>
      </c>
      <c r="G59" s="2" t="s">
        <v>2935</v>
      </c>
      <c r="H59" s="2">
        <v>0</v>
      </c>
      <c r="I59" s="2" t="s">
        <v>2935</v>
      </c>
      <c r="J59" s="2">
        <v>0</v>
      </c>
      <c r="K59" s="2" t="s">
        <v>2935</v>
      </c>
      <c r="L59" s="2">
        <v>0</v>
      </c>
      <c r="M59" s="2">
        <v>0</v>
      </c>
      <c r="N59" s="2" t="s">
        <v>2935</v>
      </c>
      <c r="O59" s="2">
        <v>0</v>
      </c>
      <c r="P59" s="2" t="s">
        <v>2935</v>
      </c>
      <c r="Q59" s="2">
        <v>0</v>
      </c>
      <c r="R59" s="2" t="s">
        <v>2935</v>
      </c>
      <c r="S59" s="2">
        <v>0</v>
      </c>
      <c r="T59" s="2">
        <v>0</v>
      </c>
      <c r="U59" s="2" t="s">
        <v>2935</v>
      </c>
      <c r="V59" s="2">
        <v>0</v>
      </c>
      <c r="W59" s="2" t="s">
        <v>2935</v>
      </c>
    </row>
    <row r="60" spans="1:23" ht="30" x14ac:dyDescent="0.25">
      <c r="A60" s="6" t="s">
        <v>962</v>
      </c>
      <c r="B60" s="2" t="s">
        <v>2042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 t="s">
        <v>2935</v>
      </c>
      <c r="K60" s="2" t="s">
        <v>2935</v>
      </c>
      <c r="L60" s="2" t="s">
        <v>2935</v>
      </c>
      <c r="M60" s="2" t="s">
        <v>2935</v>
      </c>
      <c r="N60" s="2" t="s">
        <v>2935</v>
      </c>
      <c r="O60" s="2" t="s">
        <v>2935</v>
      </c>
      <c r="P60" s="2" t="s">
        <v>2935</v>
      </c>
      <c r="Q60" s="2" t="s">
        <v>2935</v>
      </c>
      <c r="R60" s="2" t="s">
        <v>2935</v>
      </c>
      <c r="S60" s="2" t="s">
        <v>2935</v>
      </c>
      <c r="T60" s="2" t="s">
        <v>2935</v>
      </c>
      <c r="U60" s="2" t="s">
        <v>2935</v>
      </c>
      <c r="V60" s="2" t="s">
        <v>2935</v>
      </c>
      <c r="W60" s="2" t="s">
        <v>2935</v>
      </c>
    </row>
    <row r="61" spans="1:23" ht="15" x14ac:dyDescent="0.2">
      <c r="A61" s="5" t="s">
        <v>2362</v>
      </c>
      <c r="B61" s="2" t="s">
        <v>2043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 t="s">
        <v>2935</v>
      </c>
      <c r="K61" s="2" t="s">
        <v>2935</v>
      </c>
      <c r="L61" s="2" t="s">
        <v>2935</v>
      </c>
      <c r="M61" s="2" t="s">
        <v>2935</v>
      </c>
      <c r="N61" s="2" t="s">
        <v>2935</v>
      </c>
      <c r="O61" s="2" t="s">
        <v>2935</v>
      </c>
      <c r="P61" s="2" t="s">
        <v>2935</v>
      </c>
      <c r="Q61" s="2" t="s">
        <v>2935</v>
      </c>
      <c r="R61" s="2" t="s">
        <v>2935</v>
      </c>
      <c r="S61" s="2" t="s">
        <v>2935</v>
      </c>
      <c r="T61" s="2" t="s">
        <v>2935</v>
      </c>
      <c r="U61" s="2" t="s">
        <v>2935</v>
      </c>
      <c r="V61" s="2" t="s">
        <v>2935</v>
      </c>
      <c r="W61" s="2" t="s">
        <v>2935</v>
      </c>
    </row>
    <row r="62" spans="1:23" ht="15" x14ac:dyDescent="0.25">
      <c r="A62" s="6" t="s">
        <v>2363</v>
      </c>
      <c r="B62" s="2" t="s">
        <v>2044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 t="s">
        <v>2935</v>
      </c>
      <c r="K62" s="2" t="s">
        <v>2935</v>
      </c>
      <c r="L62" s="2" t="s">
        <v>2935</v>
      </c>
      <c r="M62" s="2" t="s">
        <v>2935</v>
      </c>
      <c r="N62" s="2" t="s">
        <v>2935</v>
      </c>
      <c r="O62" s="2" t="s">
        <v>2935</v>
      </c>
      <c r="P62" s="2" t="s">
        <v>2935</v>
      </c>
      <c r="Q62" s="2" t="s">
        <v>2935</v>
      </c>
      <c r="R62" s="2" t="s">
        <v>2935</v>
      </c>
      <c r="S62" s="2" t="s">
        <v>2935</v>
      </c>
      <c r="T62" s="2" t="s">
        <v>2935</v>
      </c>
      <c r="U62" s="2" t="s">
        <v>2935</v>
      </c>
      <c r="V62" s="2" t="s">
        <v>2935</v>
      </c>
      <c r="W62" s="2" t="s">
        <v>2935</v>
      </c>
    </row>
    <row r="63" spans="1:23" ht="15" x14ac:dyDescent="0.25">
      <c r="A63" s="6" t="s">
        <v>963</v>
      </c>
      <c r="B63" s="2" t="s">
        <v>2045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 t="s">
        <v>2935</v>
      </c>
      <c r="K63" s="2" t="s">
        <v>2935</v>
      </c>
      <c r="L63" s="2" t="s">
        <v>2935</v>
      </c>
      <c r="M63" s="2" t="s">
        <v>2935</v>
      </c>
      <c r="N63" s="2" t="s">
        <v>2935</v>
      </c>
      <c r="O63" s="2" t="s">
        <v>2935</v>
      </c>
      <c r="P63" s="2" t="s">
        <v>2935</v>
      </c>
      <c r="Q63" s="2" t="s">
        <v>2935</v>
      </c>
      <c r="R63" s="2" t="s">
        <v>2935</v>
      </c>
      <c r="S63" s="2" t="s">
        <v>2935</v>
      </c>
      <c r="T63" s="2" t="s">
        <v>2935</v>
      </c>
      <c r="U63" s="2" t="s">
        <v>2935</v>
      </c>
      <c r="V63" s="2" t="s">
        <v>2935</v>
      </c>
      <c r="W63" s="2" t="s">
        <v>2935</v>
      </c>
    </row>
    <row r="64" spans="1:23" ht="60" x14ac:dyDescent="0.25">
      <c r="A64" s="6" t="s">
        <v>964</v>
      </c>
      <c r="B64" s="2" t="s">
        <v>2046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 t="s">
        <v>2935</v>
      </c>
      <c r="K64" s="2" t="s">
        <v>2935</v>
      </c>
      <c r="L64" s="2" t="s">
        <v>2935</v>
      </c>
      <c r="M64" s="2" t="s">
        <v>2935</v>
      </c>
      <c r="N64" s="2" t="s">
        <v>2935</v>
      </c>
      <c r="O64" s="2" t="s">
        <v>2935</v>
      </c>
      <c r="P64" s="2" t="s">
        <v>2935</v>
      </c>
      <c r="Q64" s="2" t="s">
        <v>2935</v>
      </c>
      <c r="R64" s="2" t="s">
        <v>2935</v>
      </c>
      <c r="S64" s="2" t="s">
        <v>2935</v>
      </c>
      <c r="T64" s="2" t="s">
        <v>2935</v>
      </c>
      <c r="U64" s="2" t="s">
        <v>2935</v>
      </c>
      <c r="V64" s="2" t="s">
        <v>2935</v>
      </c>
      <c r="W64" s="2" t="s">
        <v>2935</v>
      </c>
    </row>
    <row r="65" spans="1:23" ht="15" x14ac:dyDescent="0.25">
      <c r="A65" s="6" t="s">
        <v>2381</v>
      </c>
      <c r="B65" s="2" t="s">
        <v>2047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 t="s">
        <v>2935</v>
      </c>
      <c r="K65" s="2" t="s">
        <v>2935</v>
      </c>
      <c r="L65" s="2" t="s">
        <v>2935</v>
      </c>
      <c r="M65" s="2" t="s">
        <v>2935</v>
      </c>
      <c r="N65" s="2" t="s">
        <v>2935</v>
      </c>
      <c r="O65" s="2" t="s">
        <v>2935</v>
      </c>
      <c r="P65" s="2" t="s">
        <v>2935</v>
      </c>
      <c r="Q65" s="2" t="s">
        <v>2935</v>
      </c>
      <c r="R65" s="2" t="s">
        <v>2935</v>
      </c>
      <c r="S65" s="2" t="s">
        <v>2935</v>
      </c>
      <c r="T65" s="2" t="s">
        <v>2935</v>
      </c>
      <c r="U65" s="2" t="s">
        <v>2935</v>
      </c>
      <c r="V65" s="2" t="s">
        <v>2935</v>
      </c>
      <c r="W65" s="2" t="s">
        <v>2935</v>
      </c>
    </row>
    <row r="66" spans="1:23" ht="15" x14ac:dyDescent="0.25">
      <c r="A66" s="6" t="s">
        <v>2382</v>
      </c>
      <c r="B66" s="2" t="s">
        <v>966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 t="s">
        <v>2935</v>
      </c>
      <c r="K66" s="2" t="s">
        <v>2935</v>
      </c>
      <c r="L66" s="2" t="s">
        <v>2935</v>
      </c>
      <c r="M66" s="2" t="s">
        <v>2935</v>
      </c>
      <c r="N66" s="2" t="s">
        <v>2935</v>
      </c>
      <c r="O66" s="2" t="s">
        <v>2935</v>
      </c>
      <c r="P66" s="2" t="s">
        <v>2935</v>
      </c>
      <c r="Q66" s="2" t="s">
        <v>2935</v>
      </c>
      <c r="R66" s="2" t="s">
        <v>2935</v>
      </c>
      <c r="S66" s="2" t="s">
        <v>2935</v>
      </c>
      <c r="T66" s="2" t="s">
        <v>2935</v>
      </c>
      <c r="U66" s="2" t="s">
        <v>2935</v>
      </c>
      <c r="V66" s="2" t="s">
        <v>2935</v>
      </c>
      <c r="W66" s="2" t="s">
        <v>2935</v>
      </c>
    </row>
    <row r="67" spans="1:23" ht="15" x14ac:dyDescent="0.25">
      <c r="A67" s="6" t="s">
        <v>2383</v>
      </c>
      <c r="B67" s="2" t="s">
        <v>967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 t="s">
        <v>2935</v>
      </c>
      <c r="K67" s="2" t="s">
        <v>2935</v>
      </c>
      <c r="L67" s="2" t="s">
        <v>2935</v>
      </c>
      <c r="M67" s="2" t="s">
        <v>2935</v>
      </c>
      <c r="N67" s="2" t="s">
        <v>2935</v>
      </c>
      <c r="O67" s="2" t="s">
        <v>2935</v>
      </c>
      <c r="P67" s="2" t="s">
        <v>2935</v>
      </c>
      <c r="Q67" s="2" t="s">
        <v>2935</v>
      </c>
      <c r="R67" s="2" t="s">
        <v>2935</v>
      </c>
      <c r="S67" s="2" t="s">
        <v>2935</v>
      </c>
      <c r="T67" s="2" t="s">
        <v>2935</v>
      </c>
      <c r="U67" s="2" t="s">
        <v>2935</v>
      </c>
      <c r="V67" s="2" t="s">
        <v>2935</v>
      </c>
      <c r="W67" s="2" t="s">
        <v>2935</v>
      </c>
    </row>
    <row r="68" spans="1:23" ht="15" x14ac:dyDescent="0.25">
      <c r="A68" s="6" t="s">
        <v>2384</v>
      </c>
      <c r="B68" s="2" t="s">
        <v>968</v>
      </c>
      <c r="C68" s="2">
        <v>0</v>
      </c>
      <c r="D68" s="2" t="s">
        <v>2935</v>
      </c>
      <c r="E68" s="2">
        <v>0</v>
      </c>
      <c r="F68" s="2">
        <v>0</v>
      </c>
      <c r="G68" s="2" t="s">
        <v>2935</v>
      </c>
      <c r="H68" s="2">
        <v>0</v>
      </c>
      <c r="I68" s="2" t="s">
        <v>2935</v>
      </c>
      <c r="J68" s="2">
        <v>0</v>
      </c>
      <c r="K68" s="2" t="s">
        <v>2935</v>
      </c>
      <c r="L68" s="2">
        <v>0</v>
      </c>
      <c r="M68" s="2">
        <v>0</v>
      </c>
      <c r="N68" s="2" t="s">
        <v>2935</v>
      </c>
      <c r="O68" s="2">
        <v>0</v>
      </c>
      <c r="P68" s="2" t="s">
        <v>2935</v>
      </c>
      <c r="Q68" s="2">
        <v>0</v>
      </c>
      <c r="R68" s="2" t="s">
        <v>2935</v>
      </c>
      <c r="S68" s="2">
        <v>0</v>
      </c>
      <c r="T68" s="2">
        <v>0</v>
      </c>
      <c r="U68" s="2" t="s">
        <v>2935</v>
      </c>
      <c r="V68" s="2">
        <v>0</v>
      </c>
      <c r="W68" s="2" t="s">
        <v>2935</v>
      </c>
    </row>
    <row r="69" spans="1:23" ht="45" x14ac:dyDescent="0.25">
      <c r="A69" s="6" t="s">
        <v>965</v>
      </c>
      <c r="B69" s="2" t="s">
        <v>969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 t="s">
        <v>2935</v>
      </c>
      <c r="K69" s="2" t="s">
        <v>2935</v>
      </c>
      <c r="L69" s="2" t="s">
        <v>2935</v>
      </c>
      <c r="M69" s="2" t="s">
        <v>2935</v>
      </c>
      <c r="N69" s="2" t="s">
        <v>2935</v>
      </c>
      <c r="O69" s="2" t="s">
        <v>2935</v>
      </c>
      <c r="P69" s="2" t="s">
        <v>2935</v>
      </c>
      <c r="Q69" s="2" t="s">
        <v>2935</v>
      </c>
      <c r="R69" s="2" t="s">
        <v>2935</v>
      </c>
      <c r="S69" s="2" t="s">
        <v>2935</v>
      </c>
      <c r="T69" s="2" t="s">
        <v>2935</v>
      </c>
      <c r="U69" s="2" t="s">
        <v>2935</v>
      </c>
      <c r="V69" s="2" t="s">
        <v>2935</v>
      </c>
      <c r="W69" s="2" t="s">
        <v>2935</v>
      </c>
    </row>
    <row r="70" spans="1:23" ht="15" x14ac:dyDescent="0.2">
      <c r="A70" s="17" t="s">
        <v>707</v>
      </c>
      <c r="B70" s="2" t="s">
        <v>970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 t="s">
        <v>2935</v>
      </c>
      <c r="K70" s="2" t="s">
        <v>2935</v>
      </c>
      <c r="L70" s="2" t="s">
        <v>2935</v>
      </c>
      <c r="M70" s="2" t="s">
        <v>2935</v>
      </c>
      <c r="N70" s="2" t="s">
        <v>2935</v>
      </c>
      <c r="O70" s="2" t="s">
        <v>2935</v>
      </c>
      <c r="P70" s="2" t="s">
        <v>2935</v>
      </c>
      <c r="Q70" s="2" t="s">
        <v>2935</v>
      </c>
      <c r="R70" s="2" t="s">
        <v>2935</v>
      </c>
      <c r="S70" s="2" t="s">
        <v>2935</v>
      </c>
      <c r="T70" s="2" t="s">
        <v>2935</v>
      </c>
      <c r="U70" s="2" t="s">
        <v>2935</v>
      </c>
      <c r="V70" s="2" t="s">
        <v>2935</v>
      </c>
      <c r="W70" s="2" t="s">
        <v>2935</v>
      </c>
    </row>
    <row r="71" spans="1:23" ht="15" x14ac:dyDescent="0.25">
      <c r="A71" s="6" t="s">
        <v>2363</v>
      </c>
      <c r="B71" s="2" t="s">
        <v>975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 t="s">
        <v>2935</v>
      </c>
      <c r="K71" s="2" t="s">
        <v>2935</v>
      </c>
      <c r="L71" s="2" t="s">
        <v>2935</v>
      </c>
      <c r="M71" s="2" t="s">
        <v>2935</v>
      </c>
      <c r="N71" s="2" t="s">
        <v>2935</v>
      </c>
      <c r="O71" s="2" t="s">
        <v>2935</v>
      </c>
      <c r="P71" s="2" t="s">
        <v>2935</v>
      </c>
      <c r="Q71" s="2" t="s">
        <v>2935</v>
      </c>
      <c r="R71" s="2" t="s">
        <v>2935</v>
      </c>
      <c r="S71" s="2" t="s">
        <v>2935</v>
      </c>
      <c r="T71" s="2" t="s">
        <v>2935</v>
      </c>
      <c r="U71" s="2" t="s">
        <v>2935</v>
      </c>
      <c r="V71" s="2" t="s">
        <v>2935</v>
      </c>
      <c r="W71" s="2" t="s">
        <v>2935</v>
      </c>
    </row>
    <row r="72" spans="1:23" ht="15" x14ac:dyDescent="0.25">
      <c r="A72" s="6" t="s">
        <v>971</v>
      </c>
      <c r="B72" s="2" t="s">
        <v>976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 t="s">
        <v>2935</v>
      </c>
      <c r="K72" s="2" t="s">
        <v>2935</v>
      </c>
      <c r="L72" s="2" t="s">
        <v>2935</v>
      </c>
      <c r="M72" s="2" t="s">
        <v>2935</v>
      </c>
      <c r="N72" s="2" t="s">
        <v>2935</v>
      </c>
      <c r="O72" s="2" t="s">
        <v>2935</v>
      </c>
      <c r="P72" s="2" t="s">
        <v>2935</v>
      </c>
      <c r="Q72" s="2" t="s">
        <v>2935</v>
      </c>
      <c r="R72" s="2" t="s">
        <v>2935</v>
      </c>
      <c r="S72" s="2" t="s">
        <v>2935</v>
      </c>
      <c r="T72" s="2" t="s">
        <v>2935</v>
      </c>
      <c r="U72" s="2" t="s">
        <v>2935</v>
      </c>
      <c r="V72" s="2" t="s">
        <v>2935</v>
      </c>
      <c r="W72" s="2" t="s">
        <v>2935</v>
      </c>
    </row>
    <row r="73" spans="1:23" ht="60" x14ac:dyDescent="0.2">
      <c r="A73" s="10" t="s">
        <v>972</v>
      </c>
      <c r="B73" s="2" t="s">
        <v>977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 t="s">
        <v>2935</v>
      </c>
      <c r="K73" s="2" t="s">
        <v>2935</v>
      </c>
      <c r="L73" s="2" t="s">
        <v>2935</v>
      </c>
      <c r="M73" s="2" t="s">
        <v>2935</v>
      </c>
      <c r="N73" s="2" t="s">
        <v>2935</v>
      </c>
      <c r="O73" s="2" t="s">
        <v>2935</v>
      </c>
      <c r="P73" s="2" t="s">
        <v>2935</v>
      </c>
      <c r="Q73" s="2" t="s">
        <v>2935</v>
      </c>
      <c r="R73" s="2" t="s">
        <v>2935</v>
      </c>
      <c r="S73" s="2" t="s">
        <v>2935</v>
      </c>
      <c r="T73" s="2" t="s">
        <v>2935</v>
      </c>
      <c r="U73" s="2" t="s">
        <v>2935</v>
      </c>
      <c r="V73" s="2" t="s">
        <v>2935</v>
      </c>
      <c r="W73" s="2" t="s">
        <v>2935</v>
      </c>
    </row>
    <row r="74" spans="1:23" ht="15" x14ac:dyDescent="0.25">
      <c r="A74" s="6" t="s">
        <v>2381</v>
      </c>
      <c r="B74" s="2" t="s">
        <v>978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 t="s">
        <v>2935</v>
      </c>
      <c r="K74" s="2" t="s">
        <v>2935</v>
      </c>
      <c r="L74" s="2" t="s">
        <v>2935</v>
      </c>
      <c r="M74" s="2" t="s">
        <v>2935</v>
      </c>
      <c r="N74" s="2" t="s">
        <v>2935</v>
      </c>
      <c r="O74" s="2" t="s">
        <v>2935</v>
      </c>
      <c r="P74" s="2" t="s">
        <v>2935</v>
      </c>
      <c r="Q74" s="2" t="s">
        <v>2935</v>
      </c>
      <c r="R74" s="2" t="s">
        <v>2935</v>
      </c>
      <c r="S74" s="2" t="s">
        <v>2935</v>
      </c>
      <c r="T74" s="2" t="s">
        <v>2935</v>
      </c>
      <c r="U74" s="2" t="s">
        <v>2935</v>
      </c>
      <c r="V74" s="2" t="s">
        <v>2935</v>
      </c>
      <c r="W74" s="2" t="s">
        <v>2935</v>
      </c>
    </row>
    <row r="75" spans="1:23" ht="15" x14ac:dyDescent="0.25">
      <c r="A75" s="6" t="s">
        <v>2382</v>
      </c>
      <c r="B75" s="2" t="s">
        <v>979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 t="s">
        <v>2935</v>
      </c>
      <c r="K75" s="2" t="s">
        <v>2935</v>
      </c>
      <c r="L75" s="2" t="s">
        <v>2935</v>
      </c>
      <c r="M75" s="2" t="s">
        <v>2935</v>
      </c>
      <c r="N75" s="2" t="s">
        <v>2935</v>
      </c>
      <c r="O75" s="2" t="s">
        <v>2935</v>
      </c>
      <c r="P75" s="2" t="s">
        <v>2935</v>
      </c>
      <c r="Q75" s="2" t="s">
        <v>2935</v>
      </c>
      <c r="R75" s="2" t="s">
        <v>2935</v>
      </c>
      <c r="S75" s="2" t="s">
        <v>2935</v>
      </c>
      <c r="T75" s="2" t="s">
        <v>2935</v>
      </c>
      <c r="U75" s="2" t="s">
        <v>2935</v>
      </c>
      <c r="V75" s="2" t="s">
        <v>2935</v>
      </c>
      <c r="W75" s="2" t="s">
        <v>2935</v>
      </c>
    </row>
    <row r="76" spans="1:23" ht="15" x14ac:dyDescent="0.25">
      <c r="A76" s="6" t="s">
        <v>2383</v>
      </c>
      <c r="B76" s="2" t="s">
        <v>980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 t="s">
        <v>2935</v>
      </c>
      <c r="K76" s="2" t="s">
        <v>2935</v>
      </c>
      <c r="L76" s="2" t="s">
        <v>2935</v>
      </c>
      <c r="M76" s="2" t="s">
        <v>2935</v>
      </c>
      <c r="N76" s="2" t="s">
        <v>2935</v>
      </c>
      <c r="O76" s="2" t="s">
        <v>2935</v>
      </c>
      <c r="P76" s="2" t="s">
        <v>2935</v>
      </c>
      <c r="Q76" s="2" t="s">
        <v>2935</v>
      </c>
      <c r="R76" s="2" t="s">
        <v>2935</v>
      </c>
      <c r="S76" s="2" t="s">
        <v>2935</v>
      </c>
      <c r="T76" s="2" t="s">
        <v>2935</v>
      </c>
      <c r="U76" s="2" t="s">
        <v>2935</v>
      </c>
      <c r="V76" s="2" t="s">
        <v>2935</v>
      </c>
      <c r="W76" s="2" t="s">
        <v>2935</v>
      </c>
    </row>
    <row r="77" spans="1:23" ht="15" x14ac:dyDescent="0.25">
      <c r="A77" s="6" t="s">
        <v>2384</v>
      </c>
      <c r="B77" s="2" t="s">
        <v>981</v>
      </c>
      <c r="C77" s="2">
        <v>0</v>
      </c>
      <c r="D77" s="2" t="s">
        <v>2935</v>
      </c>
      <c r="E77" s="2">
        <v>0</v>
      </c>
      <c r="F77" s="2">
        <v>0</v>
      </c>
      <c r="G77" s="2" t="s">
        <v>2935</v>
      </c>
      <c r="H77" s="2">
        <v>0</v>
      </c>
      <c r="I77" s="2" t="s">
        <v>2935</v>
      </c>
      <c r="J77" s="2">
        <v>0</v>
      </c>
      <c r="K77" s="2" t="s">
        <v>2935</v>
      </c>
      <c r="L77" s="2">
        <v>0</v>
      </c>
      <c r="M77" s="2">
        <v>0</v>
      </c>
      <c r="N77" s="2" t="s">
        <v>2935</v>
      </c>
      <c r="O77" s="2">
        <v>0</v>
      </c>
      <c r="P77" s="2" t="s">
        <v>2935</v>
      </c>
      <c r="Q77" s="2">
        <v>0</v>
      </c>
      <c r="R77" s="2" t="s">
        <v>2935</v>
      </c>
      <c r="S77" s="2">
        <v>0</v>
      </c>
      <c r="T77" s="2">
        <v>0</v>
      </c>
      <c r="U77" s="2" t="s">
        <v>2935</v>
      </c>
      <c r="V77" s="2">
        <v>0</v>
      </c>
      <c r="W77" s="2" t="s">
        <v>2935</v>
      </c>
    </row>
    <row r="78" spans="1:23" ht="30" x14ac:dyDescent="0.25">
      <c r="A78" s="6" t="s">
        <v>973</v>
      </c>
      <c r="B78" s="2" t="s">
        <v>982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 t="s">
        <v>2935</v>
      </c>
      <c r="K78" s="2" t="s">
        <v>2935</v>
      </c>
      <c r="L78" s="2" t="s">
        <v>2935</v>
      </c>
      <c r="M78" s="2" t="s">
        <v>2935</v>
      </c>
      <c r="N78" s="2" t="s">
        <v>2935</v>
      </c>
      <c r="O78" s="2" t="s">
        <v>2935</v>
      </c>
      <c r="P78" s="2" t="s">
        <v>2935</v>
      </c>
      <c r="Q78" s="2" t="s">
        <v>2935</v>
      </c>
      <c r="R78" s="2" t="s">
        <v>2935</v>
      </c>
      <c r="S78" s="2" t="s">
        <v>2935</v>
      </c>
      <c r="T78" s="2" t="s">
        <v>2935</v>
      </c>
      <c r="U78" s="2" t="s">
        <v>2935</v>
      </c>
      <c r="V78" s="2" t="s">
        <v>2935</v>
      </c>
      <c r="W78" s="2" t="s">
        <v>2935</v>
      </c>
    </row>
    <row r="79" spans="1:23" ht="15" x14ac:dyDescent="0.2">
      <c r="A79" s="5" t="s">
        <v>2362</v>
      </c>
      <c r="B79" s="2" t="s">
        <v>983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 t="s">
        <v>2935</v>
      </c>
      <c r="K79" s="2" t="s">
        <v>2935</v>
      </c>
      <c r="L79" s="2" t="s">
        <v>2935</v>
      </c>
      <c r="M79" s="2" t="s">
        <v>2935</v>
      </c>
      <c r="N79" s="2" t="s">
        <v>2935</v>
      </c>
      <c r="O79" s="2" t="s">
        <v>2935</v>
      </c>
      <c r="P79" s="2" t="s">
        <v>2935</v>
      </c>
      <c r="Q79" s="2" t="s">
        <v>2935</v>
      </c>
      <c r="R79" s="2" t="s">
        <v>2935</v>
      </c>
      <c r="S79" s="2" t="s">
        <v>2935</v>
      </c>
      <c r="T79" s="2" t="s">
        <v>2935</v>
      </c>
      <c r="U79" s="2" t="s">
        <v>2935</v>
      </c>
      <c r="V79" s="2" t="s">
        <v>2935</v>
      </c>
      <c r="W79" s="2" t="s">
        <v>2935</v>
      </c>
    </row>
    <row r="80" spans="1:23" ht="15" x14ac:dyDescent="0.2">
      <c r="A80" s="10" t="s">
        <v>2363</v>
      </c>
      <c r="B80" s="2" t="s">
        <v>984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 t="s">
        <v>2935</v>
      </c>
      <c r="K80" s="2" t="s">
        <v>2935</v>
      </c>
      <c r="L80" s="2" t="s">
        <v>2935</v>
      </c>
      <c r="M80" s="2" t="s">
        <v>2935</v>
      </c>
      <c r="N80" s="2" t="s">
        <v>2935</v>
      </c>
      <c r="O80" s="2" t="s">
        <v>2935</v>
      </c>
      <c r="P80" s="2" t="s">
        <v>2935</v>
      </c>
      <c r="Q80" s="2" t="s">
        <v>2935</v>
      </c>
      <c r="R80" s="2" t="s">
        <v>2935</v>
      </c>
      <c r="S80" s="2" t="s">
        <v>2935</v>
      </c>
      <c r="T80" s="2" t="s">
        <v>2935</v>
      </c>
      <c r="U80" s="2" t="s">
        <v>2935</v>
      </c>
      <c r="V80" s="2" t="s">
        <v>2935</v>
      </c>
      <c r="W80" s="2" t="s">
        <v>2935</v>
      </c>
    </row>
    <row r="81" spans="1:23" ht="15" x14ac:dyDescent="0.25">
      <c r="A81" s="6" t="s">
        <v>974</v>
      </c>
      <c r="B81" s="2" t="s">
        <v>985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 t="s">
        <v>2935</v>
      </c>
      <c r="K81" s="2" t="s">
        <v>2935</v>
      </c>
      <c r="L81" s="2" t="s">
        <v>2935</v>
      </c>
      <c r="M81" s="2" t="s">
        <v>2935</v>
      </c>
      <c r="N81" s="2" t="s">
        <v>2935</v>
      </c>
      <c r="O81" s="2" t="s">
        <v>2935</v>
      </c>
      <c r="P81" s="2" t="s">
        <v>2935</v>
      </c>
      <c r="Q81" s="2" t="s">
        <v>2935</v>
      </c>
      <c r="R81" s="2" t="s">
        <v>2935</v>
      </c>
      <c r="S81" s="2" t="s">
        <v>2935</v>
      </c>
      <c r="T81" s="2" t="s">
        <v>2935</v>
      </c>
      <c r="U81" s="2" t="s">
        <v>2935</v>
      </c>
      <c r="V81" s="2" t="s">
        <v>2935</v>
      </c>
      <c r="W81" s="2" t="s">
        <v>2935</v>
      </c>
    </row>
    <row r="82" spans="1:23" ht="60" x14ac:dyDescent="0.25">
      <c r="A82" s="6" t="s">
        <v>986</v>
      </c>
      <c r="B82" s="2" t="s">
        <v>989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 t="s">
        <v>2935</v>
      </c>
      <c r="K82" s="2" t="s">
        <v>2935</v>
      </c>
      <c r="L82" s="2" t="s">
        <v>2935</v>
      </c>
      <c r="M82" s="2" t="s">
        <v>2935</v>
      </c>
      <c r="N82" s="2" t="s">
        <v>2935</v>
      </c>
      <c r="O82" s="2" t="s">
        <v>2935</v>
      </c>
      <c r="P82" s="2" t="s">
        <v>2935</v>
      </c>
      <c r="Q82" s="2" t="s">
        <v>2935</v>
      </c>
      <c r="R82" s="2" t="s">
        <v>2935</v>
      </c>
      <c r="S82" s="2" t="s">
        <v>2935</v>
      </c>
      <c r="T82" s="2" t="s">
        <v>2935</v>
      </c>
      <c r="U82" s="2" t="s">
        <v>2935</v>
      </c>
      <c r="V82" s="2" t="s">
        <v>2935</v>
      </c>
      <c r="W82" s="2" t="s">
        <v>2935</v>
      </c>
    </row>
    <row r="83" spans="1:23" ht="15" x14ac:dyDescent="0.25">
      <c r="A83" s="6" t="s">
        <v>2381</v>
      </c>
      <c r="B83" s="2" t="s">
        <v>990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 t="s">
        <v>2935</v>
      </c>
      <c r="K83" s="2" t="s">
        <v>2935</v>
      </c>
      <c r="L83" s="2" t="s">
        <v>2935</v>
      </c>
      <c r="M83" s="2" t="s">
        <v>2935</v>
      </c>
      <c r="N83" s="2" t="s">
        <v>2935</v>
      </c>
      <c r="O83" s="2" t="s">
        <v>2935</v>
      </c>
      <c r="P83" s="2" t="s">
        <v>2935</v>
      </c>
      <c r="Q83" s="2" t="s">
        <v>2935</v>
      </c>
      <c r="R83" s="2" t="s">
        <v>2935</v>
      </c>
      <c r="S83" s="2" t="s">
        <v>2935</v>
      </c>
      <c r="T83" s="2" t="s">
        <v>2935</v>
      </c>
      <c r="U83" s="2" t="s">
        <v>2935</v>
      </c>
      <c r="V83" s="2" t="s">
        <v>2935</v>
      </c>
      <c r="W83" s="2" t="s">
        <v>2935</v>
      </c>
    </row>
    <row r="84" spans="1:23" ht="15" x14ac:dyDescent="0.25">
      <c r="A84" s="6" t="s">
        <v>2382</v>
      </c>
      <c r="B84" s="2" t="s">
        <v>991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 t="s">
        <v>2935</v>
      </c>
      <c r="K84" s="2" t="s">
        <v>2935</v>
      </c>
      <c r="L84" s="2" t="s">
        <v>2935</v>
      </c>
      <c r="M84" s="2" t="s">
        <v>2935</v>
      </c>
      <c r="N84" s="2" t="s">
        <v>2935</v>
      </c>
      <c r="O84" s="2" t="s">
        <v>2935</v>
      </c>
      <c r="P84" s="2" t="s">
        <v>2935</v>
      </c>
      <c r="Q84" s="2" t="s">
        <v>2935</v>
      </c>
      <c r="R84" s="2" t="s">
        <v>2935</v>
      </c>
      <c r="S84" s="2" t="s">
        <v>2935</v>
      </c>
      <c r="T84" s="2" t="s">
        <v>2935</v>
      </c>
      <c r="U84" s="2" t="s">
        <v>2935</v>
      </c>
      <c r="V84" s="2" t="s">
        <v>2935</v>
      </c>
      <c r="W84" s="2" t="s">
        <v>2935</v>
      </c>
    </row>
    <row r="85" spans="1:23" ht="15" x14ac:dyDescent="0.25">
      <c r="A85" s="6" t="s">
        <v>2383</v>
      </c>
      <c r="B85" s="2" t="s">
        <v>992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 t="s">
        <v>2935</v>
      </c>
      <c r="K85" s="2" t="s">
        <v>2935</v>
      </c>
      <c r="L85" s="2" t="s">
        <v>2935</v>
      </c>
      <c r="M85" s="2" t="s">
        <v>2935</v>
      </c>
      <c r="N85" s="2" t="s">
        <v>2935</v>
      </c>
      <c r="O85" s="2" t="s">
        <v>2935</v>
      </c>
      <c r="P85" s="2" t="s">
        <v>2935</v>
      </c>
      <c r="Q85" s="2" t="s">
        <v>2935</v>
      </c>
      <c r="R85" s="2" t="s">
        <v>2935</v>
      </c>
      <c r="S85" s="2" t="s">
        <v>2935</v>
      </c>
      <c r="T85" s="2" t="s">
        <v>2935</v>
      </c>
      <c r="U85" s="2" t="s">
        <v>2935</v>
      </c>
      <c r="V85" s="2" t="s">
        <v>2935</v>
      </c>
      <c r="W85" s="2" t="s">
        <v>2935</v>
      </c>
    </row>
    <row r="86" spans="1:23" ht="15" x14ac:dyDescent="0.25">
      <c r="A86" s="6" t="s">
        <v>2384</v>
      </c>
      <c r="B86" s="2" t="s">
        <v>993</v>
      </c>
      <c r="C86" s="2">
        <v>0</v>
      </c>
      <c r="D86" s="2" t="s">
        <v>2935</v>
      </c>
      <c r="E86" s="2">
        <v>0</v>
      </c>
      <c r="F86" s="2">
        <v>0</v>
      </c>
      <c r="G86" s="2" t="s">
        <v>2935</v>
      </c>
      <c r="H86" s="2">
        <v>0</v>
      </c>
      <c r="I86" s="2" t="s">
        <v>2935</v>
      </c>
      <c r="J86" s="2">
        <v>0</v>
      </c>
      <c r="K86" s="2" t="s">
        <v>2935</v>
      </c>
      <c r="L86" s="2">
        <v>0</v>
      </c>
      <c r="M86" s="2">
        <v>0</v>
      </c>
      <c r="N86" s="2" t="s">
        <v>2935</v>
      </c>
      <c r="O86" s="2">
        <v>0</v>
      </c>
      <c r="P86" s="2" t="s">
        <v>2935</v>
      </c>
      <c r="Q86" s="2">
        <v>0</v>
      </c>
      <c r="R86" s="2" t="s">
        <v>2935</v>
      </c>
      <c r="S86" s="2">
        <v>0</v>
      </c>
      <c r="T86" s="2">
        <v>0</v>
      </c>
      <c r="U86" s="2" t="s">
        <v>2935</v>
      </c>
      <c r="V86" s="2">
        <v>0</v>
      </c>
      <c r="W86" s="2" t="s">
        <v>2935</v>
      </c>
    </row>
    <row r="87" spans="1:23" ht="45" x14ac:dyDescent="0.25">
      <c r="A87" s="6" t="s">
        <v>987</v>
      </c>
      <c r="B87" s="2" t="s">
        <v>994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 t="s">
        <v>2935</v>
      </c>
      <c r="K87" s="2" t="s">
        <v>2935</v>
      </c>
      <c r="L87" s="2" t="s">
        <v>2935</v>
      </c>
      <c r="M87" s="2" t="s">
        <v>2935</v>
      </c>
      <c r="N87" s="2" t="s">
        <v>2935</v>
      </c>
      <c r="O87" s="2" t="s">
        <v>2935</v>
      </c>
      <c r="P87" s="2" t="s">
        <v>2935</v>
      </c>
      <c r="Q87" s="2" t="s">
        <v>2935</v>
      </c>
      <c r="R87" s="2" t="s">
        <v>2935</v>
      </c>
      <c r="S87" s="2" t="s">
        <v>2935</v>
      </c>
      <c r="T87" s="2" t="s">
        <v>2935</v>
      </c>
      <c r="U87" s="2" t="s">
        <v>2935</v>
      </c>
      <c r="V87" s="2" t="s">
        <v>2935</v>
      </c>
      <c r="W87" s="2" t="s">
        <v>2935</v>
      </c>
    </row>
    <row r="88" spans="1:23" ht="15" x14ac:dyDescent="0.2">
      <c r="A88" s="5" t="s">
        <v>2362</v>
      </c>
      <c r="B88" s="2" t="s">
        <v>995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 t="s">
        <v>2935</v>
      </c>
      <c r="K88" s="2" t="s">
        <v>2935</v>
      </c>
      <c r="L88" s="2" t="s">
        <v>2935</v>
      </c>
      <c r="M88" s="2" t="s">
        <v>2935</v>
      </c>
      <c r="N88" s="2" t="s">
        <v>2935</v>
      </c>
      <c r="O88" s="2" t="s">
        <v>2935</v>
      </c>
      <c r="P88" s="2" t="s">
        <v>2935</v>
      </c>
      <c r="Q88" s="2" t="s">
        <v>2935</v>
      </c>
      <c r="R88" s="2" t="s">
        <v>2935</v>
      </c>
      <c r="S88" s="2" t="s">
        <v>2935</v>
      </c>
      <c r="T88" s="2" t="s">
        <v>2935</v>
      </c>
      <c r="U88" s="2" t="s">
        <v>2935</v>
      </c>
      <c r="V88" s="2" t="s">
        <v>2935</v>
      </c>
      <c r="W88" s="2" t="s">
        <v>2935</v>
      </c>
    </row>
    <row r="89" spans="1:23" ht="15" x14ac:dyDescent="0.2">
      <c r="A89" s="10" t="s">
        <v>2363</v>
      </c>
      <c r="B89" s="2" t="s">
        <v>996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 t="s">
        <v>2935</v>
      </c>
      <c r="K89" s="2" t="s">
        <v>2935</v>
      </c>
      <c r="L89" s="2" t="s">
        <v>2935</v>
      </c>
      <c r="M89" s="2" t="s">
        <v>2935</v>
      </c>
      <c r="N89" s="2" t="s">
        <v>2935</v>
      </c>
      <c r="O89" s="2" t="s">
        <v>2935</v>
      </c>
      <c r="P89" s="2" t="s">
        <v>2935</v>
      </c>
      <c r="Q89" s="2" t="s">
        <v>2935</v>
      </c>
      <c r="R89" s="2" t="s">
        <v>2935</v>
      </c>
      <c r="S89" s="2" t="s">
        <v>2935</v>
      </c>
      <c r="T89" s="2" t="s">
        <v>2935</v>
      </c>
      <c r="U89" s="2" t="s">
        <v>2935</v>
      </c>
      <c r="V89" s="2" t="s">
        <v>2935</v>
      </c>
      <c r="W89" s="2" t="s">
        <v>2935</v>
      </c>
    </row>
    <row r="90" spans="1:23" ht="15" x14ac:dyDescent="0.25">
      <c r="A90" s="6" t="s">
        <v>988</v>
      </c>
      <c r="B90" s="2" t="s">
        <v>997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 t="s">
        <v>2935</v>
      </c>
      <c r="K90" s="2" t="s">
        <v>2935</v>
      </c>
      <c r="L90" s="2" t="s">
        <v>2935</v>
      </c>
      <c r="M90" s="2" t="s">
        <v>2935</v>
      </c>
      <c r="N90" s="2" t="s">
        <v>2935</v>
      </c>
      <c r="O90" s="2" t="s">
        <v>2935</v>
      </c>
      <c r="P90" s="2" t="s">
        <v>2935</v>
      </c>
      <c r="Q90" s="2" t="s">
        <v>2935</v>
      </c>
      <c r="R90" s="2" t="s">
        <v>2935</v>
      </c>
      <c r="S90" s="2" t="s">
        <v>2935</v>
      </c>
      <c r="T90" s="2" t="s">
        <v>2935</v>
      </c>
      <c r="U90" s="2" t="s">
        <v>2935</v>
      </c>
      <c r="V90" s="2" t="s">
        <v>2935</v>
      </c>
      <c r="W90" s="2" t="s">
        <v>2935</v>
      </c>
    </row>
    <row r="91" spans="1:23" ht="60" x14ac:dyDescent="0.2">
      <c r="A91" s="17" t="s">
        <v>708</v>
      </c>
      <c r="B91" s="2" t="s">
        <v>998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 t="s">
        <v>2935</v>
      </c>
      <c r="K91" s="2" t="s">
        <v>2935</v>
      </c>
      <c r="L91" s="2" t="s">
        <v>2935</v>
      </c>
      <c r="M91" s="2" t="s">
        <v>2935</v>
      </c>
      <c r="N91" s="2" t="s">
        <v>2935</v>
      </c>
      <c r="O91" s="2" t="s">
        <v>2935</v>
      </c>
      <c r="P91" s="2" t="s">
        <v>2935</v>
      </c>
      <c r="Q91" s="2" t="s">
        <v>2935</v>
      </c>
      <c r="R91" s="2" t="s">
        <v>2935</v>
      </c>
      <c r="S91" s="2" t="s">
        <v>2935</v>
      </c>
      <c r="T91" s="2" t="s">
        <v>2935</v>
      </c>
      <c r="U91" s="2" t="s">
        <v>2935</v>
      </c>
      <c r="V91" s="2" t="s">
        <v>2935</v>
      </c>
      <c r="W91" s="2" t="s">
        <v>2935</v>
      </c>
    </row>
    <row r="92" spans="1:23" ht="15" x14ac:dyDescent="0.25">
      <c r="A92" s="6" t="s">
        <v>2381</v>
      </c>
      <c r="B92" s="2" t="s">
        <v>1001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 t="s">
        <v>2935</v>
      </c>
      <c r="K92" s="2" t="s">
        <v>2935</v>
      </c>
      <c r="L92" s="2" t="s">
        <v>2935</v>
      </c>
      <c r="M92" s="2" t="s">
        <v>2935</v>
      </c>
      <c r="N92" s="2" t="s">
        <v>2935</v>
      </c>
      <c r="O92" s="2" t="s">
        <v>2935</v>
      </c>
      <c r="P92" s="2" t="s">
        <v>2935</v>
      </c>
      <c r="Q92" s="2" t="s">
        <v>2935</v>
      </c>
      <c r="R92" s="2" t="s">
        <v>2935</v>
      </c>
      <c r="S92" s="2" t="s">
        <v>2935</v>
      </c>
      <c r="T92" s="2" t="s">
        <v>2935</v>
      </c>
      <c r="U92" s="2" t="s">
        <v>2935</v>
      </c>
      <c r="V92" s="2" t="s">
        <v>2935</v>
      </c>
      <c r="W92" s="2" t="s">
        <v>2935</v>
      </c>
    </row>
    <row r="93" spans="1:23" ht="15" x14ac:dyDescent="0.25">
      <c r="A93" s="6" t="s">
        <v>2382</v>
      </c>
      <c r="B93" s="2" t="s">
        <v>1002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 t="s">
        <v>2935</v>
      </c>
      <c r="K93" s="2" t="s">
        <v>2935</v>
      </c>
      <c r="L93" s="2" t="s">
        <v>2935</v>
      </c>
      <c r="M93" s="2" t="s">
        <v>2935</v>
      </c>
      <c r="N93" s="2" t="s">
        <v>2935</v>
      </c>
      <c r="O93" s="2" t="s">
        <v>2935</v>
      </c>
      <c r="P93" s="2" t="s">
        <v>2935</v>
      </c>
      <c r="Q93" s="2" t="s">
        <v>2935</v>
      </c>
      <c r="R93" s="2" t="s">
        <v>2935</v>
      </c>
      <c r="S93" s="2" t="s">
        <v>2935</v>
      </c>
      <c r="T93" s="2" t="s">
        <v>2935</v>
      </c>
      <c r="U93" s="2" t="s">
        <v>2935</v>
      </c>
      <c r="V93" s="2" t="s">
        <v>2935</v>
      </c>
      <c r="W93" s="2" t="s">
        <v>2935</v>
      </c>
    </row>
    <row r="94" spans="1:23" ht="15" x14ac:dyDescent="0.25">
      <c r="A94" s="6" t="s">
        <v>2383</v>
      </c>
      <c r="B94" s="2" t="s">
        <v>1003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 t="s">
        <v>2935</v>
      </c>
      <c r="K94" s="2" t="s">
        <v>2935</v>
      </c>
      <c r="L94" s="2" t="s">
        <v>2935</v>
      </c>
      <c r="M94" s="2" t="s">
        <v>2935</v>
      </c>
      <c r="N94" s="2" t="s">
        <v>2935</v>
      </c>
      <c r="O94" s="2" t="s">
        <v>2935</v>
      </c>
      <c r="P94" s="2" t="s">
        <v>2935</v>
      </c>
      <c r="Q94" s="2" t="s">
        <v>2935</v>
      </c>
      <c r="R94" s="2" t="s">
        <v>2935</v>
      </c>
      <c r="S94" s="2" t="s">
        <v>2935</v>
      </c>
      <c r="T94" s="2" t="s">
        <v>2935</v>
      </c>
      <c r="U94" s="2" t="s">
        <v>2935</v>
      </c>
      <c r="V94" s="2" t="s">
        <v>2935</v>
      </c>
      <c r="W94" s="2" t="s">
        <v>2935</v>
      </c>
    </row>
    <row r="95" spans="1:23" ht="15" x14ac:dyDescent="0.25">
      <c r="A95" s="6" t="s">
        <v>2384</v>
      </c>
      <c r="B95" s="2" t="s">
        <v>1004</v>
      </c>
      <c r="C95" s="2">
        <v>0</v>
      </c>
      <c r="D95" s="2" t="s">
        <v>2935</v>
      </c>
      <c r="E95" s="2">
        <v>0</v>
      </c>
      <c r="F95" s="2">
        <v>0</v>
      </c>
      <c r="G95" s="2" t="s">
        <v>2935</v>
      </c>
      <c r="H95" s="2">
        <v>0</v>
      </c>
      <c r="I95" s="2" t="s">
        <v>2935</v>
      </c>
      <c r="J95" s="2">
        <v>0</v>
      </c>
      <c r="K95" s="2" t="s">
        <v>2935</v>
      </c>
      <c r="L95" s="2">
        <v>0</v>
      </c>
      <c r="M95" s="2">
        <v>0</v>
      </c>
      <c r="N95" s="2" t="s">
        <v>2935</v>
      </c>
      <c r="O95" s="2">
        <v>0</v>
      </c>
      <c r="P95" s="2" t="s">
        <v>2935</v>
      </c>
      <c r="Q95" s="2">
        <v>0</v>
      </c>
      <c r="R95" s="2" t="s">
        <v>2935</v>
      </c>
      <c r="S95" s="2">
        <v>0</v>
      </c>
      <c r="T95" s="2">
        <v>0</v>
      </c>
      <c r="U95" s="2" t="s">
        <v>2935</v>
      </c>
      <c r="V95" s="2">
        <v>0</v>
      </c>
      <c r="W95" s="2" t="s">
        <v>2935</v>
      </c>
    </row>
    <row r="96" spans="1:23" ht="60" x14ac:dyDescent="0.2">
      <c r="A96" s="10" t="s">
        <v>999</v>
      </c>
      <c r="B96" s="2" t="s">
        <v>1005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 t="s">
        <v>2935</v>
      </c>
      <c r="K96" s="2" t="s">
        <v>2935</v>
      </c>
      <c r="L96" s="2" t="s">
        <v>2935</v>
      </c>
      <c r="M96" s="2" t="s">
        <v>2935</v>
      </c>
      <c r="N96" s="2" t="s">
        <v>2935</v>
      </c>
      <c r="O96" s="2" t="s">
        <v>2935</v>
      </c>
      <c r="P96" s="2" t="s">
        <v>2935</v>
      </c>
      <c r="Q96" s="2" t="s">
        <v>2935</v>
      </c>
      <c r="R96" s="2" t="s">
        <v>2935</v>
      </c>
      <c r="S96" s="2" t="s">
        <v>2935</v>
      </c>
      <c r="T96" s="2" t="s">
        <v>2935</v>
      </c>
      <c r="U96" s="2" t="s">
        <v>2935</v>
      </c>
      <c r="V96" s="2" t="s">
        <v>2935</v>
      </c>
      <c r="W96" s="2" t="s">
        <v>2935</v>
      </c>
    </row>
    <row r="97" spans="1:23" ht="15" x14ac:dyDescent="0.2">
      <c r="A97" s="5" t="s">
        <v>2362</v>
      </c>
      <c r="B97" s="2" t="s">
        <v>1006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 t="s">
        <v>2935</v>
      </c>
      <c r="K97" s="2" t="s">
        <v>2935</v>
      </c>
      <c r="L97" s="2" t="s">
        <v>2935</v>
      </c>
      <c r="M97" s="2" t="s">
        <v>2935</v>
      </c>
      <c r="N97" s="2" t="s">
        <v>2935</v>
      </c>
      <c r="O97" s="2" t="s">
        <v>2935</v>
      </c>
      <c r="P97" s="2" t="s">
        <v>2935</v>
      </c>
      <c r="Q97" s="2" t="s">
        <v>2935</v>
      </c>
      <c r="R97" s="2" t="s">
        <v>2935</v>
      </c>
      <c r="S97" s="2" t="s">
        <v>2935</v>
      </c>
      <c r="T97" s="2" t="s">
        <v>2935</v>
      </c>
      <c r="U97" s="2" t="s">
        <v>2935</v>
      </c>
      <c r="V97" s="2" t="s">
        <v>2935</v>
      </c>
      <c r="W97" s="2" t="s">
        <v>2935</v>
      </c>
    </row>
    <row r="98" spans="1:23" ht="15" x14ac:dyDescent="0.2">
      <c r="A98" s="10" t="s">
        <v>2363</v>
      </c>
      <c r="B98" s="2" t="s">
        <v>1007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 t="s">
        <v>2935</v>
      </c>
      <c r="K98" s="2" t="s">
        <v>2935</v>
      </c>
      <c r="L98" s="2" t="s">
        <v>2935</v>
      </c>
      <c r="M98" s="2" t="s">
        <v>2935</v>
      </c>
      <c r="N98" s="2" t="s">
        <v>2935</v>
      </c>
      <c r="O98" s="2" t="s">
        <v>2935</v>
      </c>
      <c r="P98" s="2" t="s">
        <v>2935</v>
      </c>
      <c r="Q98" s="2" t="s">
        <v>2935</v>
      </c>
      <c r="R98" s="2" t="s">
        <v>2935</v>
      </c>
      <c r="S98" s="2" t="s">
        <v>2935</v>
      </c>
      <c r="T98" s="2" t="s">
        <v>2935</v>
      </c>
      <c r="U98" s="2" t="s">
        <v>2935</v>
      </c>
      <c r="V98" s="2" t="s">
        <v>2935</v>
      </c>
      <c r="W98" s="2" t="s">
        <v>2935</v>
      </c>
    </row>
    <row r="99" spans="1:23" ht="15" x14ac:dyDescent="0.25">
      <c r="A99" s="6" t="s">
        <v>1000</v>
      </c>
      <c r="B99" s="2" t="s">
        <v>1008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 t="s">
        <v>2935</v>
      </c>
      <c r="K99" s="2" t="s">
        <v>2935</v>
      </c>
      <c r="L99" s="2" t="s">
        <v>2935</v>
      </c>
      <c r="M99" s="2" t="s">
        <v>2935</v>
      </c>
      <c r="N99" s="2" t="s">
        <v>2935</v>
      </c>
      <c r="O99" s="2" t="s">
        <v>2935</v>
      </c>
      <c r="P99" s="2" t="s">
        <v>2935</v>
      </c>
      <c r="Q99" s="2" t="s">
        <v>2935</v>
      </c>
      <c r="R99" s="2" t="s">
        <v>2935</v>
      </c>
      <c r="S99" s="2" t="s">
        <v>2935</v>
      </c>
      <c r="T99" s="2" t="s">
        <v>2935</v>
      </c>
      <c r="U99" s="2" t="s">
        <v>2935</v>
      </c>
      <c r="V99" s="2" t="s">
        <v>2935</v>
      </c>
      <c r="W99" s="2" t="s">
        <v>2935</v>
      </c>
    </row>
    <row r="100" spans="1:23" ht="60" x14ac:dyDescent="0.2">
      <c r="A100" s="17" t="s">
        <v>708</v>
      </c>
      <c r="B100" s="2" t="s">
        <v>1009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 t="s">
        <v>2935</v>
      </c>
      <c r="K100" s="2" t="s">
        <v>2935</v>
      </c>
      <c r="L100" s="2" t="s">
        <v>2935</v>
      </c>
      <c r="M100" s="2" t="s">
        <v>2935</v>
      </c>
      <c r="N100" s="2" t="s">
        <v>2935</v>
      </c>
      <c r="O100" s="2" t="s">
        <v>2935</v>
      </c>
      <c r="P100" s="2" t="s">
        <v>2935</v>
      </c>
      <c r="Q100" s="2" t="s">
        <v>2935</v>
      </c>
      <c r="R100" s="2" t="s">
        <v>2935</v>
      </c>
      <c r="S100" s="2" t="s">
        <v>2935</v>
      </c>
      <c r="T100" s="2" t="s">
        <v>2935</v>
      </c>
      <c r="U100" s="2" t="s">
        <v>2935</v>
      </c>
      <c r="V100" s="2" t="s">
        <v>2935</v>
      </c>
      <c r="W100" s="2" t="s">
        <v>2935</v>
      </c>
    </row>
    <row r="101" spans="1:23" ht="15" x14ac:dyDescent="0.25">
      <c r="A101" s="6" t="s">
        <v>2381</v>
      </c>
      <c r="B101" s="2" t="s">
        <v>1013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 t="s">
        <v>2935</v>
      </c>
      <c r="K101" s="2" t="s">
        <v>2935</v>
      </c>
      <c r="L101" s="2" t="s">
        <v>2935</v>
      </c>
      <c r="M101" s="2" t="s">
        <v>2935</v>
      </c>
      <c r="N101" s="2" t="s">
        <v>2935</v>
      </c>
      <c r="O101" s="2" t="s">
        <v>2935</v>
      </c>
      <c r="P101" s="2" t="s">
        <v>2935</v>
      </c>
      <c r="Q101" s="2" t="s">
        <v>2935</v>
      </c>
      <c r="R101" s="2" t="s">
        <v>2935</v>
      </c>
      <c r="S101" s="2" t="s">
        <v>2935</v>
      </c>
      <c r="T101" s="2" t="s">
        <v>2935</v>
      </c>
      <c r="U101" s="2" t="s">
        <v>2935</v>
      </c>
      <c r="V101" s="2" t="s">
        <v>2935</v>
      </c>
      <c r="W101" s="2" t="s">
        <v>2935</v>
      </c>
    </row>
    <row r="102" spans="1:23" ht="15" x14ac:dyDescent="0.25">
      <c r="A102" s="6" t="s">
        <v>2382</v>
      </c>
      <c r="B102" s="2" t="s">
        <v>1014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 t="s">
        <v>2935</v>
      </c>
      <c r="K102" s="2" t="s">
        <v>2935</v>
      </c>
      <c r="L102" s="2" t="s">
        <v>2935</v>
      </c>
      <c r="M102" s="2" t="s">
        <v>2935</v>
      </c>
      <c r="N102" s="2" t="s">
        <v>2935</v>
      </c>
      <c r="O102" s="2" t="s">
        <v>2935</v>
      </c>
      <c r="P102" s="2" t="s">
        <v>2935</v>
      </c>
      <c r="Q102" s="2" t="s">
        <v>2935</v>
      </c>
      <c r="R102" s="2" t="s">
        <v>2935</v>
      </c>
      <c r="S102" s="2" t="s">
        <v>2935</v>
      </c>
      <c r="T102" s="2" t="s">
        <v>2935</v>
      </c>
      <c r="U102" s="2" t="s">
        <v>2935</v>
      </c>
      <c r="V102" s="2" t="s">
        <v>2935</v>
      </c>
      <c r="W102" s="2" t="s">
        <v>2935</v>
      </c>
    </row>
    <row r="103" spans="1:23" ht="15" x14ac:dyDescent="0.2">
      <c r="A103" s="10" t="s">
        <v>2383</v>
      </c>
      <c r="B103" s="2" t="s">
        <v>1015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 t="s">
        <v>2935</v>
      </c>
      <c r="K103" s="2" t="s">
        <v>2935</v>
      </c>
      <c r="L103" s="2" t="s">
        <v>2935</v>
      </c>
      <c r="M103" s="2" t="s">
        <v>2935</v>
      </c>
      <c r="N103" s="2" t="s">
        <v>2935</v>
      </c>
      <c r="O103" s="2" t="s">
        <v>2935</v>
      </c>
      <c r="P103" s="2" t="s">
        <v>2935</v>
      </c>
      <c r="Q103" s="2" t="s">
        <v>2935</v>
      </c>
      <c r="R103" s="2" t="s">
        <v>2935</v>
      </c>
      <c r="S103" s="2" t="s">
        <v>2935</v>
      </c>
      <c r="T103" s="2" t="s">
        <v>2935</v>
      </c>
      <c r="U103" s="2" t="s">
        <v>2935</v>
      </c>
      <c r="V103" s="2" t="s">
        <v>2935</v>
      </c>
      <c r="W103" s="2" t="s">
        <v>2935</v>
      </c>
    </row>
    <row r="104" spans="1:23" ht="15" x14ac:dyDescent="0.25">
      <c r="A104" s="6" t="s">
        <v>2384</v>
      </c>
      <c r="B104" s="2" t="s">
        <v>1016</v>
      </c>
      <c r="C104" s="2">
        <v>0</v>
      </c>
      <c r="D104" s="2" t="s">
        <v>2935</v>
      </c>
      <c r="E104" s="2">
        <v>0</v>
      </c>
      <c r="F104" s="2">
        <v>0</v>
      </c>
      <c r="G104" s="2" t="s">
        <v>2935</v>
      </c>
      <c r="H104" s="2">
        <v>0</v>
      </c>
      <c r="I104" s="2" t="s">
        <v>2935</v>
      </c>
      <c r="J104" s="2">
        <v>0</v>
      </c>
      <c r="K104" s="2" t="s">
        <v>2935</v>
      </c>
      <c r="L104" s="2">
        <v>0</v>
      </c>
      <c r="M104" s="2">
        <v>0</v>
      </c>
      <c r="N104" s="2" t="s">
        <v>2935</v>
      </c>
      <c r="O104" s="2">
        <v>0</v>
      </c>
      <c r="P104" s="2" t="s">
        <v>2935</v>
      </c>
      <c r="Q104" s="2">
        <v>0</v>
      </c>
      <c r="R104" s="2" t="s">
        <v>2935</v>
      </c>
      <c r="S104" s="2">
        <v>0</v>
      </c>
      <c r="T104" s="2">
        <v>0</v>
      </c>
      <c r="U104" s="2" t="s">
        <v>2935</v>
      </c>
      <c r="V104" s="2">
        <v>0</v>
      </c>
      <c r="W104" s="2" t="s">
        <v>2935</v>
      </c>
    </row>
    <row r="105" spans="1:23" ht="30" x14ac:dyDescent="0.25">
      <c r="A105" s="6" t="s">
        <v>1010</v>
      </c>
      <c r="B105" s="2" t="s">
        <v>2048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 t="s">
        <v>2935</v>
      </c>
      <c r="K105" s="2" t="s">
        <v>2935</v>
      </c>
      <c r="L105" s="2" t="s">
        <v>2935</v>
      </c>
      <c r="M105" s="2" t="s">
        <v>2935</v>
      </c>
      <c r="N105" s="2" t="s">
        <v>2935</v>
      </c>
      <c r="O105" s="2" t="s">
        <v>2935</v>
      </c>
      <c r="P105" s="2" t="s">
        <v>2935</v>
      </c>
      <c r="Q105" s="2" t="s">
        <v>2935</v>
      </c>
      <c r="R105" s="2" t="s">
        <v>2935</v>
      </c>
      <c r="S105" s="2" t="s">
        <v>2935</v>
      </c>
      <c r="T105" s="2" t="s">
        <v>2935</v>
      </c>
      <c r="U105" s="2" t="s">
        <v>2935</v>
      </c>
      <c r="V105" s="2" t="s">
        <v>2935</v>
      </c>
      <c r="W105" s="2" t="s">
        <v>2935</v>
      </c>
    </row>
    <row r="106" spans="1:23" ht="15" x14ac:dyDescent="0.25">
      <c r="A106" s="6" t="s">
        <v>2362</v>
      </c>
      <c r="B106" s="2" t="s">
        <v>2049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 t="s">
        <v>2935</v>
      </c>
      <c r="K106" s="2" t="s">
        <v>2935</v>
      </c>
      <c r="L106" s="2" t="s">
        <v>2935</v>
      </c>
      <c r="M106" s="2" t="s">
        <v>2935</v>
      </c>
      <c r="N106" s="2" t="s">
        <v>2935</v>
      </c>
      <c r="O106" s="2" t="s">
        <v>2935</v>
      </c>
      <c r="P106" s="2" t="s">
        <v>2935</v>
      </c>
      <c r="Q106" s="2" t="s">
        <v>2935</v>
      </c>
      <c r="R106" s="2" t="s">
        <v>2935</v>
      </c>
      <c r="S106" s="2" t="s">
        <v>2935</v>
      </c>
      <c r="T106" s="2" t="s">
        <v>2935</v>
      </c>
      <c r="U106" s="2" t="s">
        <v>2935</v>
      </c>
      <c r="V106" s="2" t="s">
        <v>2935</v>
      </c>
      <c r="W106" s="2" t="s">
        <v>2935</v>
      </c>
    </row>
    <row r="107" spans="1:23" ht="15" x14ac:dyDescent="0.25">
      <c r="A107" s="6" t="s">
        <v>2363</v>
      </c>
      <c r="B107" s="2" t="s">
        <v>2050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 t="s">
        <v>2935</v>
      </c>
      <c r="K107" s="2" t="s">
        <v>2935</v>
      </c>
      <c r="L107" s="2" t="s">
        <v>2935</v>
      </c>
      <c r="M107" s="2" t="s">
        <v>2935</v>
      </c>
      <c r="N107" s="2" t="s">
        <v>2935</v>
      </c>
      <c r="O107" s="2" t="s">
        <v>2935</v>
      </c>
      <c r="P107" s="2" t="s">
        <v>2935</v>
      </c>
      <c r="Q107" s="2" t="s">
        <v>2935</v>
      </c>
      <c r="R107" s="2" t="s">
        <v>2935</v>
      </c>
      <c r="S107" s="2" t="s">
        <v>2935</v>
      </c>
      <c r="T107" s="2" t="s">
        <v>2935</v>
      </c>
      <c r="U107" s="2" t="s">
        <v>2935</v>
      </c>
      <c r="V107" s="2" t="s">
        <v>2935</v>
      </c>
      <c r="W107" s="2" t="s">
        <v>2935</v>
      </c>
    </row>
    <row r="108" spans="1:23" ht="15" x14ac:dyDescent="0.25">
      <c r="A108" s="6" t="s">
        <v>1011</v>
      </c>
      <c r="B108" s="2" t="s">
        <v>2051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 t="s">
        <v>2935</v>
      </c>
      <c r="K108" s="2" t="s">
        <v>2935</v>
      </c>
      <c r="L108" s="2" t="s">
        <v>2935</v>
      </c>
      <c r="M108" s="2" t="s">
        <v>2935</v>
      </c>
      <c r="N108" s="2" t="s">
        <v>2935</v>
      </c>
      <c r="O108" s="2" t="s">
        <v>2935</v>
      </c>
      <c r="P108" s="2" t="s">
        <v>2935</v>
      </c>
      <c r="Q108" s="2" t="s">
        <v>2935</v>
      </c>
      <c r="R108" s="2" t="s">
        <v>2935</v>
      </c>
      <c r="S108" s="2" t="s">
        <v>2935</v>
      </c>
      <c r="T108" s="2" t="s">
        <v>2935</v>
      </c>
      <c r="U108" s="2" t="s">
        <v>2935</v>
      </c>
      <c r="V108" s="2" t="s">
        <v>2935</v>
      </c>
      <c r="W108" s="2" t="s">
        <v>2935</v>
      </c>
    </row>
    <row r="109" spans="1:23" ht="60" x14ac:dyDescent="0.25">
      <c r="A109" s="6" t="s">
        <v>1012</v>
      </c>
      <c r="B109" s="2" t="s">
        <v>2052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 t="s">
        <v>2935</v>
      </c>
      <c r="K109" s="2" t="s">
        <v>2935</v>
      </c>
      <c r="L109" s="2" t="s">
        <v>2935</v>
      </c>
      <c r="M109" s="2" t="s">
        <v>2935</v>
      </c>
      <c r="N109" s="2" t="s">
        <v>2935</v>
      </c>
      <c r="O109" s="2" t="s">
        <v>2935</v>
      </c>
      <c r="P109" s="2" t="s">
        <v>2935</v>
      </c>
      <c r="Q109" s="2" t="s">
        <v>2935</v>
      </c>
      <c r="R109" s="2" t="s">
        <v>2935</v>
      </c>
      <c r="S109" s="2" t="s">
        <v>2935</v>
      </c>
      <c r="T109" s="2" t="s">
        <v>2935</v>
      </c>
      <c r="U109" s="2" t="s">
        <v>2935</v>
      </c>
      <c r="V109" s="2" t="s">
        <v>2935</v>
      </c>
      <c r="W109" s="2" t="s">
        <v>2935</v>
      </c>
    </row>
    <row r="110" spans="1:23" ht="15" x14ac:dyDescent="0.25">
      <c r="A110" s="6" t="s">
        <v>2381</v>
      </c>
      <c r="B110" s="2" t="s">
        <v>2053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 t="s">
        <v>2935</v>
      </c>
      <c r="K110" s="2" t="s">
        <v>2935</v>
      </c>
      <c r="L110" s="2" t="s">
        <v>2935</v>
      </c>
      <c r="M110" s="2" t="s">
        <v>2935</v>
      </c>
      <c r="N110" s="2" t="s">
        <v>2935</v>
      </c>
      <c r="O110" s="2" t="s">
        <v>2935</v>
      </c>
      <c r="P110" s="2" t="s">
        <v>2935</v>
      </c>
      <c r="Q110" s="2" t="s">
        <v>2935</v>
      </c>
      <c r="R110" s="2" t="s">
        <v>2935</v>
      </c>
      <c r="S110" s="2" t="s">
        <v>2935</v>
      </c>
      <c r="T110" s="2" t="s">
        <v>2935</v>
      </c>
      <c r="U110" s="2" t="s">
        <v>2935</v>
      </c>
      <c r="V110" s="2" t="s">
        <v>2935</v>
      </c>
      <c r="W110" s="2" t="s">
        <v>2935</v>
      </c>
    </row>
    <row r="111" spans="1:23" ht="15" x14ac:dyDescent="0.25">
      <c r="A111" s="6" t="s">
        <v>2382</v>
      </c>
      <c r="B111" s="2" t="s">
        <v>2062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 t="s">
        <v>2935</v>
      </c>
      <c r="K111" s="2" t="s">
        <v>2935</v>
      </c>
      <c r="L111" s="2" t="s">
        <v>2935</v>
      </c>
      <c r="M111" s="2" t="s">
        <v>2935</v>
      </c>
      <c r="N111" s="2" t="s">
        <v>2935</v>
      </c>
      <c r="O111" s="2" t="s">
        <v>2935</v>
      </c>
      <c r="P111" s="2" t="s">
        <v>2935</v>
      </c>
      <c r="Q111" s="2" t="s">
        <v>2935</v>
      </c>
      <c r="R111" s="2" t="s">
        <v>2935</v>
      </c>
      <c r="S111" s="2" t="s">
        <v>2935</v>
      </c>
      <c r="T111" s="2" t="s">
        <v>2935</v>
      </c>
      <c r="U111" s="2" t="s">
        <v>2935</v>
      </c>
      <c r="V111" s="2" t="s">
        <v>2935</v>
      </c>
      <c r="W111" s="2" t="s">
        <v>2935</v>
      </c>
    </row>
    <row r="112" spans="1:23" ht="15" x14ac:dyDescent="0.25">
      <c r="A112" s="6" t="s">
        <v>2383</v>
      </c>
      <c r="B112" s="2" t="s">
        <v>2063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 t="s">
        <v>2935</v>
      </c>
      <c r="K112" s="2" t="s">
        <v>2935</v>
      </c>
      <c r="L112" s="2" t="s">
        <v>2935</v>
      </c>
      <c r="M112" s="2" t="s">
        <v>2935</v>
      </c>
      <c r="N112" s="2" t="s">
        <v>2935</v>
      </c>
      <c r="O112" s="2" t="s">
        <v>2935</v>
      </c>
      <c r="P112" s="2" t="s">
        <v>2935</v>
      </c>
      <c r="Q112" s="2" t="s">
        <v>2935</v>
      </c>
      <c r="R112" s="2" t="s">
        <v>2935</v>
      </c>
      <c r="S112" s="2" t="s">
        <v>2935</v>
      </c>
      <c r="T112" s="2" t="s">
        <v>2935</v>
      </c>
      <c r="U112" s="2" t="s">
        <v>2935</v>
      </c>
      <c r="V112" s="2" t="s">
        <v>2935</v>
      </c>
      <c r="W112" s="2" t="s">
        <v>2935</v>
      </c>
    </row>
    <row r="113" spans="1:23" ht="15" x14ac:dyDescent="0.25">
      <c r="A113" s="6" t="s">
        <v>2384</v>
      </c>
      <c r="B113" s="2" t="s">
        <v>1020</v>
      </c>
      <c r="C113" s="2">
        <v>0</v>
      </c>
      <c r="D113" s="2" t="s">
        <v>2935</v>
      </c>
      <c r="E113" s="2">
        <v>0</v>
      </c>
      <c r="F113" s="2">
        <v>0</v>
      </c>
      <c r="G113" s="2" t="s">
        <v>2935</v>
      </c>
      <c r="H113" s="2">
        <v>0</v>
      </c>
      <c r="I113" s="2" t="s">
        <v>2935</v>
      </c>
      <c r="J113" s="2">
        <v>0</v>
      </c>
      <c r="K113" s="2" t="s">
        <v>2935</v>
      </c>
      <c r="L113" s="2">
        <v>0</v>
      </c>
      <c r="M113" s="2">
        <v>0</v>
      </c>
      <c r="N113" s="2" t="s">
        <v>2935</v>
      </c>
      <c r="O113" s="2">
        <v>0</v>
      </c>
      <c r="P113" s="2" t="s">
        <v>2935</v>
      </c>
      <c r="Q113" s="2">
        <v>0</v>
      </c>
      <c r="R113" s="2" t="s">
        <v>2935</v>
      </c>
      <c r="S113" s="2">
        <v>0</v>
      </c>
      <c r="T113" s="2">
        <v>0</v>
      </c>
      <c r="U113" s="2" t="s">
        <v>2935</v>
      </c>
      <c r="V113" s="2">
        <v>0</v>
      </c>
      <c r="W113" s="2" t="s">
        <v>2935</v>
      </c>
    </row>
    <row r="114" spans="1:23" ht="60" x14ac:dyDescent="0.25">
      <c r="A114" s="6" t="s">
        <v>1017</v>
      </c>
      <c r="B114" s="2" t="s">
        <v>1021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 t="s">
        <v>2935</v>
      </c>
      <c r="K114" s="2" t="s">
        <v>2935</v>
      </c>
      <c r="L114" s="2" t="s">
        <v>2935</v>
      </c>
      <c r="M114" s="2" t="s">
        <v>2935</v>
      </c>
      <c r="N114" s="2" t="s">
        <v>2935</v>
      </c>
      <c r="O114" s="2" t="s">
        <v>2935</v>
      </c>
      <c r="P114" s="2" t="s">
        <v>2935</v>
      </c>
      <c r="Q114" s="2" t="s">
        <v>2935</v>
      </c>
      <c r="R114" s="2" t="s">
        <v>2935</v>
      </c>
      <c r="S114" s="2" t="s">
        <v>2935</v>
      </c>
      <c r="T114" s="2" t="s">
        <v>2935</v>
      </c>
      <c r="U114" s="2" t="s">
        <v>2935</v>
      </c>
      <c r="V114" s="2" t="s">
        <v>2935</v>
      </c>
      <c r="W114" s="2" t="s">
        <v>2935</v>
      </c>
    </row>
    <row r="115" spans="1:23" ht="15" x14ac:dyDescent="0.2">
      <c r="A115" s="5" t="s">
        <v>2362</v>
      </c>
      <c r="B115" s="2" t="s">
        <v>1022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 t="s">
        <v>2935</v>
      </c>
      <c r="K115" s="2" t="s">
        <v>2935</v>
      </c>
      <c r="L115" s="2" t="s">
        <v>2935</v>
      </c>
      <c r="M115" s="2" t="s">
        <v>2935</v>
      </c>
      <c r="N115" s="2" t="s">
        <v>2935</v>
      </c>
      <c r="O115" s="2" t="s">
        <v>2935</v>
      </c>
      <c r="P115" s="2" t="s">
        <v>2935</v>
      </c>
      <c r="Q115" s="2" t="s">
        <v>2935</v>
      </c>
      <c r="R115" s="2" t="s">
        <v>2935</v>
      </c>
      <c r="S115" s="2" t="s">
        <v>2935</v>
      </c>
      <c r="T115" s="2" t="s">
        <v>2935</v>
      </c>
      <c r="U115" s="2" t="s">
        <v>2935</v>
      </c>
      <c r="V115" s="2" t="s">
        <v>2935</v>
      </c>
      <c r="W115" s="2" t="s">
        <v>2935</v>
      </c>
    </row>
    <row r="116" spans="1:23" ht="15" x14ac:dyDescent="0.25">
      <c r="A116" s="6" t="s">
        <v>2363</v>
      </c>
      <c r="B116" s="2" t="s">
        <v>1023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 t="s">
        <v>2935</v>
      </c>
      <c r="K116" s="2" t="s">
        <v>2935</v>
      </c>
      <c r="L116" s="2" t="s">
        <v>2935</v>
      </c>
      <c r="M116" s="2" t="s">
        <v>2935</v>
      </c>
      <c r="N116" s="2" t="s">
        <v>2935</v>
      </c>
      <c r="O116" s="2" t="s">
        <v>2935</v>
      </c>
      <c r="P116" s="2" t="s">
        <v>2935</v>
      </c>
      <c r="Q116" s="2" t="s">
        <v>2935</v>
      </c>
      <c r="R116" s="2" t="s">
        <v>2935</v>
      </c>
      <c r="S116" s="2" t="s">
        <v>2935</v>
      </c>
      <c r="T116" s="2" t="s">
        <v>2935</v>
      </c>
      <c r="U116" s="2" t="s">
        <v>2935</v>
      </c>
      <c r="V116" s="2" t="s">
        <v>2935</v>
      </c>
      <c r="W116" s="2" t="s">
        <v>2935</v>
      </c>
    </row>
    <row r="117" spans="1:23" ht="15" x14ac:dyDescent="0.25">
      <c r="A117" s="6" t="s">
        <v>1018</v>
      </c>
      <c r="B117" s="2" t="s">
        <v>1024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 t="s">
        <v>2935</v>
      </c>
      <c r="K117" s="2" t="s">
        <v>2935</v>
      </c>
      <c r="L117" s="2" t="s">
        <v>2935</v>
      </c>
      <c r="M117" s="2" t="s">
        <v>2935</v>
      </c>
      <c r="N117" s="2" t="s">
        <v>2935</v>
      </c>
      <c r="O117" s="2" t="s">
        <v>2935</v>
      </c>
      <c r="P117" s="2" t="s">
        <v>2935</v>
      </c>
      <c r="Q117" s="2" t="s">
        <v>2935</v>
      </c>
      <c r="R117" s="2" t="s">
        <v>2935</v>
      </c>
      <c r="S117" s="2" t="s">
        <v>2935</v>
      </c>
      <c r="T117" s="2" t="s">
        <v>2935</v>
      </c>
      <c r="U117" s="2" t="s">
        <v>2935</v>
      </c>
      <c r="V117" s="2" t="s">
        <v>2935</v>
      </c>
      <c r="W117" s="2" t="s">
        <v>2935</v>
      </c>
    </row>
    <row r="118" spans="1:23" ht="60" x14ac:dyDescent="0.2">
      <c r="A118" s="10" t="s">
        <v>1019</v>
      </c>
      <c r="B118" s="2" t="s">
        <v>1025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 t="s">
        <v>2935</v>
      </c>
      <c r="K118" s="2" t="s">
        <v>2935</v>
      </c>
      <c r="L118" s="2" t="s">
        <v>2935</v>
      </c>
      <c r="M118" s="2" t="s">
        <v>2935</v>
      </c>
      <c r="N118" s="2" t="s">
        <v>2935</v>
      </c>
      <c r="O118" s="2" t="s">
        <v>2935</v>
      </c>
      <c r="P118" s="2" t="s">
        <v>2935</v>
      </c>
      <c r="Q118" s="2" t="s">
        <v>2935</v>
      </c>
      <c r="R118" s="2" t="s">
        <v>2935</v>
      </c>
      <c r="S118" s="2" t="s">
        <v>2935</v>
      </c>
      <c r="T118" s="2" t="s">
        <v>2935</v>
      </c>
      <c r="U118" s="2" t="s">
        <v>2935</v>
      </c>
      <c r="V118" s="2" t="s">
        <v>2935</v>
      </c>
      <c r="W118" s="2" t="s">
        <v>2935</v>
      </c>
    </row>
    <row r="119" spans="1:23" ht="15" x14ac:dyDescent="0.25">
      <c r="A119" s="6" t="s">
        <v>2381</v>
      </c>
      <c r="B119" s="2" t="s">
        <v>1026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 t="s">
        <v>2935</v>
      </c>
      <c r="K119" s="2" t="s">
        <v>2935</v>
      </c>
      <c r="L119" s="2" t="s">
        <v>2935</v>
      </c>
      <c r="M119" s="2" t="s">
        <v>2935</v>
      </c>
      <c r="N119" s="2" t="s">
        <v>2935</v>
      </c>
      <c r="O119" s="2" t="s">
        <v>2935</v>
      </c>
      <c r="P119" s="2" t="s">
        <v>2935</v>
      </c>
      <c r="Q119" s="2" t="s">
        <v>2935</v>
      </c>
      <c r="R119" s="2" t="s">
        <v>2935</v>
      </c>
      <c r="S119" s="2" t="s">
        <v>2935</v>
      </c>
      <c r="T119" s="2" t="s">
        <v>2935</v>
      </c>
      <c r="U119" s="2" t="s">
        <v>2935</v>
      </c>
      <c r="V119" s="2" t="s">
        <v>2935</v>
      </c>
      <c r="W119" s="2" t="s">
        <v>2935</v>
      </c>
    </row>
    <row r="120" spans="1:23" ht="15" x14ac:dyDescent="0.25">
      <c r="A120" s="6" t="s">
        <v>2382</v>
      </c>
      <c r="B120" s="2" t="s">
        <v>1027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 t="s">
        <v>2935</v>
      </c>
      <c r="K120" s="2" t="s">
        <v>2935</v>
      </c>
      <c r="L120" s="2" t="s">
        <v>2935</v>
      </c>
      <c r="M120" s="2" t="s">
        <v>2935</v>
      </c>
      <c r="N120" s="2" t="s">
        <v>2935</v>
      </c>
      <c r="O120" s="2" t="s">
        <v>2935</v>
      </c>
      <c r="P120" s="2" t="s">
        <v>2935</v>
      </c>
      <c r="Q120" s="2" t="s">
        <v>2935</v>
      </c>
      <c r="R120" s="2" t="s">
        <v>2935</v>
      </c>
      <c r="S120" s="2" t="s">
        <v>2935</v>
      </c>
      <c r="T120" s="2" t="s">
        <v>2935</v>
      </c>
      <c r="U120" s="2" t="s">
        <v>2935</v>
      </c>
      <c r="V120" s="2" t="s">
        <v>2935</v>
      </c>
      <c r="W120" s="2" t="s">
        <v>2935</v>
      </c>
    </row>
    <row r="121" spans="1:23" ht="15" x14ac:dyDescent="0.25">
      <c r="A121" s="6" t="s">
        <v>2383</v>
      </c>
      <c r="B121" s="2" t="s">
        <v>1031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 t="s">
        <v>2935</v>
      </c>
      <c r="K121" s="2" t="s">
        <v>2935</v>
      </c>
      <c r="L121" s="2" t="s">
        <v>2935</v>
      </c>
      <c r="M121" s="2" t="s">
        <v>2935</v>
      </c>
      <c r="N121" s="2" t="s">
        <v>2935</v>
      </c>
      <c r="O121" s="2" t="s">
        <v>2935</v>
      </c>
      <c r="P121" s="2" t="s">
        <v>2935</v>
      </c>
      <c r="Q121" s="2" t="s">
        <v>2935</v>
      </c>
      <c r="R121" s="2" t="s">
        <v>2935</v>
      </c>
      <c r="S121" s="2" t="s">
        <v>2935</v>
      </c>
      <c r="T121" s="2" t="s">
        <v>2935</v>
      </c>
      <c r="U121" s="2" t="s">
        <v>2935</v>
      </c>
      <c r="V121" s="2" t="s">
        <v>2935</v>
      </c>
      <c r="W121" s="2" t="s">
        <v>2935</v>
      </c>
    </row>
    <row r="122" spans="1:23" ht="15" x14ac:dyDescent="0.25">
      <c r="A122" s="6" t="s">
        <v>2384</v>
      </c>
      <c r="B122" s="2" t="s">
        <v>1032</v>
      </c>
      <c r="C122" s="2">
        <v>0</v>
      </c>
      <c r="D122" s="2" t="s">
        <v>2935</v>
      </c>
      <c r="E122" s="2">
        <v>0</v>
      </c>
      <c r="F122" s="2">
        <v>0</v>
      </c>
      <c r="G122" s="2" t="s">
        <v>2935</v>
      </c>
      <c r="H122" s="2">
        <v>0</v>
      </c>
      <c r="I122" s="2" t="s">
        <v>2935</v>
      </c>
      <c r="J122" s="2">
        <v>0</v>
      </c>
      <c r="K122" s="2" t="s">
        <v>2935</v>
      </c>
      <c r="L122" s="2">
        <v>0</v>
      </c>
      <c r="M122" s="2">
        <v>0</v>
      </c>
      <c r="N122" s="2" t="s">
        <v>2935</v>
      </c>
      <c r="O122" s="2">
        <v>0</v>
      </c>
      <c r="P122" s="2" t="s">
        <v>2935</v>
      </c>
      <c r="Q122" s="2">
        <v>0</v>
      </c>
      <c r="R122" s="2" t="s">
        <v>2935</v>
      </c>
      <c r="S122" s="2">
        <v>0</v>
      </c>
      <c r="T122" s="2">
        <v>0</v>
      </c>
      <c r="U122" s="2" t="s">
        <v>2935</v>
      </c>
      <c r="V122" s="2">
        <v>0</v>
      </c>
      <c r="W122" s="2" t="s">
        <v>2935</v>
      </c>
    </row>
    <row r="123" spans="1:23" ht="60" x14ac:dyDescent="0.25">
      <c r="A123" s="6" t="s">
        <v>1028</v>
      </c>
      <c r="B123" s="2" t="s">
        <v>1033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 t="s">
        <v>2935</v>
      </c>
      <c r="K123" s="2" t="s">
        <v>2935</v>
      </c>
      <c r="L123" s="2" t="s">
        <v>2935</v>
      </c>
      <c r="M123" s="2" t="s">
        <v>2935</v>
      </c>
      <c r="N123" s="2" t="s">
        <v>2935</v>
      </c>
      <c r="O123" s="2" t="s">
        <v>2935</v>
      </c>
      <c r="P123" s="2" t="s">
        <v>2935</v>
      </c>
      <c r="Q123" s="2" t="s">
        <v>2935</v>
      </c>
      <c r="R123" s="2" t="s">
        <v>2935</v>
      </c>
      <c r="S123" s="2" t="s">
        <v>2935</v>
      </c>
      <c r="T123" s="2" t="s">
        <v>2935</v>
      </c>
      <c r="U123" s="2" t="s">
        <v>2935</v>
      </c>
      <c r="V123" s="2" t="s">
        <v>2935</v>
      </c>
      <c r="W123" s="2" t="s">
        <v>2935</v>
      </c>
    </row>
    <row r="124" spans="1:23" ht="15" x14ac:dyDescent="0.25">
      <c r="A124" s="6" t="s">
        <v>2362</v>
      </c>
      <c r="B124" s="2" t="s">
        <v>1034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 t="s">
        <v>2935</v>
      </c>
      <c r="K124" s="2" t="s">
        <v>2935</v>
      </c>
      <c r="L124" s="2" t="s">
        <v>2935</v>
      </c>
      <c r="M124" s="2" t="s">
        <v>2935</v>
      </c>
      <c r="N124" s="2" t="s">
        <v>2935</v>
      </c>
      <c r="O124" s="2" t="s">
        <v>2935</v>
      </c>
      <c r="P124" s="2" t="s">
        <v>2935</v>
      </c>
      <c r="Q124" s="2" t="s">
        <v>2935</v>
      </c>
      <c r="R124" s="2" t="s">
        <v>2935</v>
      </c>
      <c r="S124" s="2" t="s">
        <v>2935</v>
      </c>
      <c r="T124" s="2" t="s">
        <v>2935</v>
      </c>
      <c r="U124" s="2" t="s">
        <v>2935</v>
      </c>
      <c r="V124" s="2" t="s">
        <v>2935</v>
      </c>
      <c r="W124" s="2" t="s">
        <v>2935</v>
      </c>
    </row>
    <row r="125" spans="1:23" ht="15" x14ac:dyDescent="0.25">
      <c r="A125" s="6" t="s">
        <v>2363</v>
      </c>
      <c r="B125" s="2" t="s">
        <v>1035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 t="s">
        <v>2935</v>
      </c>
      <c r="K125" s="2" t="s">
        <v>2935</v>
      </c>
      <c r="L125" s="2" t="s">
        <v>2935</v>
      </c>
      <c r="M125" s="2" t="s">
        <v>2935</v>
      </c>
      <c r="N125" s="2" t="s">
        <v>2935</v>
      </c>
      <c r="O125" s="2" t="s">
        <v>2935</v>
      </c>
      <c r="P125" s="2" t="s">
        <v>2935</v>
      </c>
      <c r="Q125" s="2" t="s">
        <v>2935</v>
      </c>
      <c r="R125" s="2" t="s">
        <v>2935</v>
      </c>
      <c r="S125" s="2" t="s">
        <v>2935</v>
      </c>
      <c r="T125" s="2" t="s">
        <v>2935</v>
      </c>
      <c r="U125" s="2" t="s">
        <v>2935</v>
      </c>
      <c r="V125" s="2" t="s">
        <v>2935</v>
      </c>
      <c r="W125" s="2" t="s">
        <v>2935</v>
      </c>
    </row>
    <row r="126" spans="1:23" ht="15" x14ac:dyDescent="0.25">
      <c r="A126" s="6" t="s">
        <v>1029</v>
      </c>
      <c r="B126" s="2" t="s">
        <v>1036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 t="s">
        <v>2935</v>
      </c>
      <c r="K126" s="2" t="s">
        <v>2935</v>
      </c>
      <c r="L126" s="2" t="s">
        <v>2935</v>
      </c>
      <c r="M126" s="2" t="s">
        <v>2935</v>
      </c>
      <c r="N126" s="2" t="s">
        <v>2935</v>
      </c>
      <c r="O126" s="2" t="s">
        <v>2935</v>
      </c>
      <c r="P126" s="2" t="s">
        <v>2935</v>
      </c>
      <c r="Q126" s="2" t="s">
        <v>2935</v>
      </c>
      <c r="R126" s="2" t="s">
        <v>2935</v>
      </c>
      <c r="S126" s="2" t="s">
        <v>2935</v>
      </c>
      <c r="T126" s="2" t="s">
        <v>2935</v>
      </c>
      <c r="U126" s="2" t="s">
        <v>2935</v>
      </c>
      <c r="V126" s="2" t="s">
        <v>2935</v>
      </c>
      <c r="W126" s="2" t="s">
        <v>2935</v>
      </c>
    </row>
    <row r="127" spans="1:23" ht="60" x14ac:dyDescent="0.25">
      <c r="A127" s="6" t="s">
        <v>1030</v>
      </c>
      <c r="B127" s="2" t="s">
        <v>1037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 t="s">
        <v>2935</v>
      </c>
      <c r="K127" s="2" t="s">
        <v>2935</v>
      </c>
      <c r="L127" s="2" t="s">
        <v>2935</v>
      </c>
      <c r="M127" s="2" t="s">
        <v>2935</v>
      </c>
      <c r="N127" s="2" t="s">
        <v>2935</v>
      </c>
      <c r="O127" s="2" t="s">
        <v>2935</v>
      </c>
      <c r="P127" s="2" t="s">
        <v>2935</v>
      </c>
      <c r="Q127" s="2" t="s">
        <v>2935</v>
      </c>
      <c r="R127" s="2" t="s">
        <v>2935</v>
      </c>
      <c r="S127" s="2" t="s">
        <v>2935</v>
      </c>
      <c r="T127" s="2" t="s">
        <v>2935</v>
      </c>
      <c r="U127" s="2" t="s">
        <v>2935</v>
      </c>
      <c r="V127" s="2" t="s">
        <v>2935</v>
      </c>
      <c r="W127" s="2" t="s">
        <v>2935</v>
      </c>
    </row>
    <row r="128" spans="1:23" ht="15" x14ac:dyDescent="0.25">
      <c r="A128" s="6" t="s">
        <v>2381</v>
      </c>
      <c r="B128" s="2" t="s">
        <v>1038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 t="s">
        <v>2935</v>
      </c>
      <c r="K128" s="2" t="s">
        <v>2935</v>
      </c>
      <c r="L128" s="2" t="s">
        <v>2935</v>
      </c>
      <c r="M128" s="2" t="s">
        <v>2935</v>
      </c>
      <c r="N128" s="2" t="s">
        <v>2935</v>
      </c>
      <c r="O128" s="2" t="s">
        <v>2935</v>
      </c>
      <c r="P128" s="2" t="s">
        <v>2935</v>
      </c>
      <c r="Q128" s="2" t="s">
        <v>2935</v>
      </c>
      <c r="R128" s="2" t="s">
        <v>2935</v>
      </c>
      <c r="S128" s="2" t="s">
        <v>2935</v>
      </c>
      <c r="T128" s="2" t="s">
        <v>2935</v>
      </c>
      <c r="U128" s="2" t="s">
        <v>2935</v>
      </c>
      <c r="V128" s="2" t="s">
        <v>2935</v>
      </c>
      <c r="W128" s="2" t="s">
        <v>2935</v>
      </c>
    </row>
    <row r="129" spans="1:23" ht="15" x14ac:dyDescent="0.25">
      <c r="A129" s="6" t="s">
        <v>2382</v>
      </c>
      <c r="B129" s="2" t="s">
        <v>1039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 t="s">
        <v>2935</v>
      </c>
      <c r="K129" s="2" t="s">
        <v>2935</v>
      </c>
      <c r="L129" s="2" t="s">
        <v>2935</v>
      </c>
      <c r="M129" s="2" t="s">
        <v>2935</v>
      </c>
      <c r="N129" s="2" t="s">
        <v>2935</v>
      </c>
      <c r="O129" s="2" t="s">
        <v>2935</v>
      </c>
      <c r="P129" s="2" t="s">
        <v>2935</v>
      </c>
      <c r="Q129" s="2" t="s">
        <v>2935</v>
      </c>
      <c r="R129" s="2" t="s">
        <v>2935</v>
      </c>
      <c r="S129" s="2" t="s">
        <v>2935</v>
      </c>
      <c r="T129" s="2" t="s">
        <v>2935</v>
      </c>
      <c r="U129" s="2" t="s">
        <v>2935</v>
      </c>
      <c r="V129" s="2" t="s">
        <v>2935</v>
      </c>
      <c r="W129" s="2" t="s">
        <v>2935</v>
      </c>
    </row>
    <row r="130" spans="1:23" ht="15" x14ac:dyDescent="0.2">
      <c r="A130" s="10" t="s">
        <v>2383</v>
      </c>
      <c r="B130" s="2" t="s">
        <v>1040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 t="s">
        <v>2935</v>
      </c>
      <c r="K130" s="2" t="s">
        <v>2935</v>
      </c>
      <c r="L130" s="2" t="s">
        <v>2935</v>
      </c>
      <c r="M130" s="2" t="s">
        <v>2935</v>
      </c>
      <c r="N130" s="2" t="s">
        <v>2935</v>
      </c>
      <c r="O130" s="2" t="s">
        <v>2935</v>
      </c>
      <c r="P130" s="2" t="s">
        <v>2935</v>
      </c>
      <c r="Q130" s="2" t="s">
        <v>2935</v>
      </c>
      <c r="R130" s="2" t="s">
        <v>2935</v>
      </c>
      <c r="S130" s="2" t="s">
        <v>2935</v>
      </c>
      <c r="T130" s="2" t="s">
        <v>2935</v>
      </c>
      <c r="U130" s="2" t="s">
        <v>2935</v>
      </c>
      <c r="V130" s="2" t="s">
        <v>2935</v>
      </c>
      <c r="W130" s="2" t="s">
        <v>2935</v>
      </c>
    </row>
    <row r="131" spans="1:23" ht="15" x14ac:dyDescent="0.25">
      <c r="A131" s="6" t="s">
        <v>2384</v>
      </c>
      <c r="B131" s="2" t="s">
        <v>1044</v>
      </c>
      <c r="C131" s="2">
        <v>0</v>
      </c>
      <c r="D131" s="2" t="s">
        <v>2935</v>
      </c>
      <c r="E131" s="2">
        <v>0</v>
      </c>
      <c r="F131" s="2">
        <v>0</v>
      </c>
      <c r="G131" s="2" t="s">
        <v>2935</v>
      </c>
      <c r="H131" s="2">
        <v>0</v>
      </c>
      <c r="I131" s="2" t="s">
        <v>2935</v>
      </c>
      <c r="J131" s="2">
        <v>0</v>
      </c>
      <c r="K131" s="2" t="s">
        <v>2935</v>
      </c>
      <c r="L131" s="2">
        <v>0</v>
      </c>
      <c r="M131" s="2">
        <v>0</v>
      </c>
      <c r="N131" s="2" t="s">
        <v>2935</v>
      </c>
      <c r="O131" s="2">
        <v>0</v>
      </c>
      <c r="P131" s="2" t="s">
        <v>2935</v>
      </c>
      <c r="Q131" s="2">
        <v>0</v>
      </c>
      <c r="R131" s="2" t="s">
        <v>2935</v>
      </c>
      <c r="S131" s="2">
        <v>0</v>
      </c>
      <c r="T131" s="2">
        <v>0</v>
      </c>
      <c r="U131" s="2" t="s">
        <v>2935</v>
      </c>
      <c r="V131" s="2">
        <v>0</v>
      </c>
      <c r="W131" s="2" t="s">
        <v>2935</v>
      </c>
    </row>
    <row r="132" spans="1:23" ht="30" x14ac:dyDescent="0.25">
      <c r="A132" s="6" t="s">
        <v>1041</v>
      </c>
      <c r="B132" s="2" t="s">
        <v>2064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 t="s">
        <v>2935</v>
      </c>
      <c r="K132" s="2" t="s">
        <v>2935</v>
      </c>
      <c r="L132" s="2" t="s">
        <v>2935</v>
      </c>
      <c r="M132" s="2" t="s">
        <v>2935</v>
      </c>
      <c r="N132" s="2" t="s">
        <v>2935</v>
      </c>
      <c r="O132" s="2" t="s">
        <v>2935</v>
      </c>
      <c r="P132" s="2" t="s">
        <v>2935</v>
      </c>
      <c r="Q132" s="2" t="s">
        <v>2935</v>
      </c>
      <c r="R132" s="2" t="s">
        <v>2935</v>
      </c>
      <c r="S132" s="2" t="s">
        <v>2935</v>
      </c>
      <c r="T132" s="2" t="s">
        <v>2935</v>
      </c>
      <c r="U132" s="2" t="s">
        <v>2935</v>
      </c>
      <c r="V132" s="2" t="s">
        <v>2935</v>
      </c>
      <c r="W132" s="2" t="s">
        <v>2935</v>
      </c>
    </row>
    <row r="133" spans="1:23" ht="15" x14ac:dyDescent="0.25">
      <c r="A133" s="6" t="s">
        <v>2362</v>
      </c>
      <c r="B133" s="2" t="s">
        <v>2065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 t="s">
        <v>2935</v>
      </c>
      <c r="K133" s="2" t="s">
        <v>2935</v>
      </c>
      <c r="L133" s="2" t="s">
        <v>2935</v>
      </c>
      <c r="M133" s="2" t="s">
        <v>2935</v>
      </c>
      <c r="N133" s="2" t="s">
        <v>2935</v>
      </c>
      <c r="O133" s="2" t="s">
        <v>2935</v>
      </c>
      <c r="P133" s="2" t="s">
        <v>2935</v>
      </c>
      <c r="Q133" s="2" t="s">
        <v>2935</v>
      </c>
      <c r="R133" s="2" t="s">
        <v>2935</v>
      </c>
      <c r="S133" s="2" t="s">
        <v>2935</v>
      </c>
      <c r="T133" s="2" t="s">
        <v>2935</v>
      </c>
      <c r="U133" s="2" t="s">
        <v>2935</v>
      </c>
      <c r="V133" s="2" t="s">
        <v>2935</v>
      </c>
      <c r="W133" s="2" t="s">
        <v>2935</v>
      </c>
    </row>
    <row r="134" spans="1:23" ht="15" x14ac:dyDescent="0.25">
      <c r="A134" s="6" t="s">
        <v>2363</v>
      </c>
      <c r="B134" s="2" t="s">
        <v>2066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 t="s">
        <v>2935</v>
      </c>
      <c r="K134" s="2" t="s">
        <v>2935</v>
      </c>
      <c r="L134" s="2" t="s">
        <v>2935</v>
      </c>
      <c r="M134" s="2" t="s">
        <v>2935</v>
      </c>
      <c r="N134" s="2" t="s">
        <v>2935</v>
      </c>
      <c r="O134" s="2" t="s">
        <v>2935</v>
      </c>
      <c r="P134" s="2" t="s">
        <v>2935</v>
      </c>
      <c r="Q134" s="2" t="s">
        <v>2935</v>
      </c>
      <c r="R134" s="2" t="s">
        <v>2935</v>
      </c>
      <c r="S134" s="2" t="s">
        <v>2935</v>
      </c>
      <c r="T134" s="2" t="s">
        <v>2935</v>
      </c>
      <c r="U134" s="2" t="s">
        <v>2935</v>
      </c>
      <c r="V134" s="2" t="s">
        <v>2935</v>
      </c>
      <c r="W134" s="2" t="s">
        <v>2935</v>
      </c>
    </row>
    <row r="135" spans="1:23" ht="15" x14ac:dyDescent="0.25">
      <c r="A135" s="6" t="s">
        <v>1042</v>
      </c>
      <c r="B135" s="2" t="s">
        <v>2067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 t="s">
        <v>2935</v>
      </c>
      <c r="K135" s="2" t="s">
        <v>2935</v>
      </c>
      <c r="L135" s="2" t="s">
        <v>2935</v>
      </c>
      <c r="M135" s="2" t="s">
        <v>2935</v>
      </c>
      <c r="N135" s="2" t="s">
        <v>2935</v>
      </c>
      <c r="O135" s="2" t="s">
        <v>2935</v>
      </c>
      <c r="P135" s="2" t="s">
        <v>2935</v>
      </c>
      <c r="Q135" s="2" t="s">
        <v>2935</v>
      </c>
      <c r="R135" s="2" t="s">
        <v>2935</v>
      </c>
      <c r="S135" s="2" t="s">
        <v>2935</v>
      </c>
      <c r="T135" s="2" t="s">
        <v>2935</v>
      </c>
      <c r="U135" s="2" t="s">
        <v>2935</v>
      </c>
      <c r="V135" s="2" t="s">
        <v>2935</v>
      </c>
      <c r="W135" s="2" t="s">
        <v>2935</v>
      </c>
    </row>
    <row r="136" spans="1:23" ht="60" x14ac:dyDescent="0.25">
      <c r="A136" s="6" t="s">
        <v>1043</v>
      </c>
      <c r="B136" s="2" t="s">
        <v>2068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 t="s">
        <v>2935</v>
      </c>
      <c r="K136" s="2" t="s">
        <v>2935</v>
      </c>
      <c r="L136" s="2" t="s">
        <v>2935</v>
      </c>
      <c r="M136" s="2" t="s">
        <v>2935</v>
      </c>
      <c r="N136" s="2" t="s">
        <v>2935</v>
      </c>
      <c r="O136" s="2" t="s">
        <v>2935</v>
      </c>
      <c r="P136" s="2" t="s">
        <v>2935</v>
      </c>
      <c r="Q136" s="2" t="s">
        <v>2935</v>
      </c>
      <c r="R136" s="2" t="s">
        <v>2935</v>
      </c>
      <c r="S136" s="2" t="s">
        <v>2935</v>
      </c>
      <c r="T136" s="2" t="s">
        <v>2935</v>
      </c>
      <c r="U136" s="2" t="s">
        <v>2935</v>
      </c>
      <c r="V136" s="2" t="s">
        <v>2935</v>
      </c>
      <c r="W136" s="2" t="s">
        <v>2935</v>
      </c>
    </row>
    <row r="137" spans="1:23" ht="15" x14ac:dyDescent="0.25">
      <c r="A137" s="6" t="s">
        <v>2381</v>
      </c>
      <c r="B137" s="2" t="s">
        <v>2069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 t="s">
        <v>2935</v>
      </c>
      <c r="K137" s="2" t="s">
        <v>2935</v>
      </c>
      <c r="L137" s="2" t="s">
        <v>2935</v>
      </c>
      <c r="M137" s="2" t="s">
        <v>2935</v>
      </c>
      <c r="N137" s="2" t="s">
        <v>2935</v>
      </c>
      <c r="O137" s="2" t="s">
        <v>2935</v>
      </c>
      <c r="P137" s="2" t="s">
        <v>2935</v>
      </c>
      <c r="Q137" s="2" t="s">
        <v>2935</v>
      </c>
      <c r="R137" s="2" t="s">
        <v>2935</v>
      </c>
      <c r="S137" s="2" t="s">
        <v>2935</v>
      </c>
      <c r="T137" s="2" t="s">
        <v>2935</v>
      </c>
      <c r="U137" s="2" t="s">
        <v>2935</v>
      </c>
      <c r="V137" s="2" t="s">
        <v>2935</v>
      </c>
      <c r="W137" s="2" t="s">
        <v>2935</v>
      </c>
    </row>
    <row r="138" spans="1:23" ht="15" x14ac:dyDescent="0.25">
      <c r="A138" s="6" t="s">
        <v>2382</v>
      </c>
      <c r="B138" s="2" t="s">
        <v>1045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 t="s">
        <v>2935</v>
      </c>
      <c r="K138" s="2" t="s">
        <v>2935</v>
      </c>
      <c r="L138" s="2" t="s">
        <v>2935</v>
      </c>
      <c r="M138" s="2" t="s">
        <v>2935</v>
      </c>
      <c r="N138" s="2" t="s">
        <v>2935</v>
      </c>
      <c r="O138" s="2" t="s">
        <v>2935</v>
      </c>
      <c r="P138" s="2" t="s">
        <v>2935</v>
      </c>
      <c r="Q138" s="2" t="s">
        <v>2935</v>
      </c>
      <c r="R138" s="2" t="s">
        <v>2935</v>
      </c>
      <c r="S138" s="2" t="s">
        <v>2935</v>
      </c>
      <c r="T138" s="2" t="s">
        <v>2935</v>
      </c>
      <c r="U138" s="2" t="s">
        <v>2935</v>
      </c>
      <c r="V138" s="2" t="s">
        <v>2935</v>
      </c>
      <c r="W138" s="2" t="s">
        <v>2935</v>
      </c>
    </row>
    <row r="139" spans="1:23" ht="15" x14ac:dyDescent="0.25">
      <c r="A139" s="6" t="s">
        <v>2383</v>
      </c>
      <c r="B139" s="2" t="s">
        <v>1046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 t="s">
        <v>2935</v>
      </c>
      <c r="K139" s="2" t="s">
        <v>2935</v>
      </c>
      <c r="L139" s="2" t="s">
        <v>2935</v>
      </c>
      <c r="M139" s="2" t="s">
        <v>2935</v>
      </c>
      <c r="N139" s="2" t="s">
        <v>2935</v>
      </c>
      <c r="O139" s="2" t="s">
        <v>2935</v>
      </c>
      <c r="P139" s="2" t="s">
        <v>2935</v>
      </c>
      <c r="Q139" s="2" t="s">
        <v>2935</v>
      </c>
      <c r="R139" s="2" t="s">
        <v>2935</v>
      </c>
      <c r="S139" s="2" t="s">
        <v>2935</v>
      </c>
      <c r="T139" s="2" t="s">
        <v>2935</v>
      </c>
      <c r="U139" s="2" t="s">
        <v>2935</v>
      </c>
      <c r="V139" s="2" t="s">
        <v>2935</v>
      </c>
      <c r="W139" s="2" t="s">
        <v>2935</v>
      </c>
    </row>
    <row r="140" spans="1:23" ht="15" x14ac:dyDescent="0.2">
      <c r="A140" s="10" t="s">
        <v>2384</v>
      </c>
      <c r="B140" s="2" t="s">
        <v>1047</v>
      </c>
      <c r="C140" s="2">
        <v>0</v>
      </c>
      <c r="D140" s="2" t="s">
        <v>2935</v>
      </c>
      <c r="E140" s="2">
        <v>0</v>
      </c>
      <c r="F140" s="2">
        <v>0</v>
      </c>
      <c r="G140" s="2" t="s">
        <v>2935</v>
      </c>
      <c r="H140" s="2">
        <v>0</v>
      </c>
      <c r="I140" s="2" t="s">
        <v>2935</v>
      </c>
      <c r="J140" s="2">
        <v>0</v>
      </c>
      <c r="K140" s="2" t="s">
        <v>2935</v>
      </c>
      <c r="L140" s="2">
        <v>0</v>
      </c>
      <c r="M140" s="2">
        <v>0</v>
      </c>
      <c r="N140" s="2" t="s">
        <v>2935</v>
      </c>
      <c r="O140" s="2">
        <v>0</v>
      </c>
      <c r="P140" s="2" t="s">
        <v>2935</v>
      </c>
      <c r="Q140" s="2">
        <v>0</v>
      </c>
      <c r="R140" s="2" t="s">
        <v>2935</v>
      </c>
      <c r="S140" s="2">
        <v>0</v>
      </c>
      <c r="T140" s="2">
        <v>0</v>
      </c>
      <c r="U140" s="2" t="s">
        <v>2935</v>
      </c>
      <c r="V140" s="2">
        <v>0</v>
      </c>
      <c r="W140" s="2" t="s">
        <v>2935</v>
      </c>
    </row>
    <row r="141" spans="1:23" ht="75" x14ac:dyDescent="0.25">
      <c r="A141" s="16" t="s">
        <v>709</v>
      </c>
      <c r="B141" s="2" t="s">
        <v>2070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 t="s">
        <v>2935</v>
      </c>
      <c r="K141" s="2" t="s">
        <v>2935</v>
      </c>
      <c r="L141" s="2" t="s">
        <v>2935</v>
      </c>
      <c r="M141" s="2" t="s">
        <v>2935</v>
      </c>
      <c r="N141" s="2" t="s">
        <v>2935</v>
      </c>
      <c r="O141" s="2" t="s">
        <v>2935</v>
      </c>
      <c r="P141" s="2" t="s">
        <v>2935</v>
      </c>
      <c r="Q141" s="2" t="s">
        <v>2935</v>
      </c>
      <c r="R141" s="2" t="s">
        <v>2935</v>
      </c>
      <c r="S141" s="2" t="s">
        <v>2935</v>
      </c>
      <c r="T141" s="2" t="s">
        <v>2935</v>
      </c>
      <c r="U141" s="2" t="s">
        <v>2935</v>
      </c>
      <c r="V141" s="2" t="s">
        <v>2935</v>
      </c>
      <c r="W141" s="2" t="s">
        <v>2935</v>
      </c>
    </row>
    <row r="142" spans="1:23" ht="15" x14ac:dyDescent="0.2">
      <c r="A142" s="5" t="s">
        <v>2362</v>
      </c>
      <c r="B142" s="2" t="s">
        <v>2071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 t="s">
        <v>2935</v>
      </c>
      <c r="K142" s="2" t="s">
        <v>2935</v>
      </c>
      <c r="L142" s="2" t="s">
        <v>2935</v>
      </c>
      <c r="M142" s="2" t="s">
        <v>2935</v>
      </c>
      <c r="N142" s="2" t="s">
        <v>2935</v>
      </c>
      <c r="O142" s="2" t="s">
        <v>2935</v>
      </c>
      <c r="P142" s="2" t="s">
        <v>2935</v>
      </c>
      <c r="Q142" s="2" t="s">
        <v>2935</v>
      </c>
      <c r="R142" s="2" t="s">
        <v>2935</v>
      </c>
      <c r="S142" s="2" t="s">
        <v>2935</v>
      </c>
      <c r="T142" s="2" t="s">
        <v>2935</v>
      </c>
      <c r="U142" s="2" t="s">
        <v>2935</v>
      </c>
      <c r="V142" s="2" t="s">
        <v>2935</v>
      </c>
      <c r="W142" s="2" t="s">
        <v>2935</v>
      </c>
    </row>
    <row r="143" spans="1:23" ht="15" x14ac:dyDescent="0.2">
      <c r="A143" s="10" t="s">
        <v>2363</v>
      </c>
      <c r="B143" s="2" t="s">
        <v>2072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 t="s">
        <v>2935</v>
      </c>
      <c r="K143" s="2" t="s">
        <v>2935</v>
      </c>
      <c r="L143" s="2" t="s">
        <v>2935</v>
      </c>
      <c r="M143" s="2" t="s">
        <v>2935</v>
      </c>
      <c r="N143" s="2" t="s">
        <v>2935</v>
      </c>
      <c r="O143" s="2" t="s">
        <v>2935</v>
      </c>
      <c r="P143" s="2" t="s">
        <v>2935</v>
      </c>
      <c r="Q143" s="2" t="s">
        <v>2935</v>
      </c>
      <c r="R143" s="2" t="s">
        <v>2935</v>
      </c>
      <c r="S143" s="2" t="s">
        <v>2935</v>
      </c>
      <c r="T143" s="2" t="s">
        <v>2935</v>
      </c>
      <c r="U143" s="2" t="s">
        <v>2935</v>
      </c>
      <c r="V143" s="2" t="s">
        <v>2935</v>
      </c>
      <c r="W143" s="2" t="s">
        <v>2935</v>
      </c>
    </row>
    <row r="144" spans="1:23" ht="15" x14ac:dyDescent="0.25">
      <c r="A144" s="6" t="s">
        <v>1048</v>
      </c>
      <c r="B144" s="2" t="s">
        <v>2073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 t="s">
        <v>2935</v>
      </c>
      <c r="K144" s="2" t="s">
        <v>2935</v>
      </c>
      <c r="L144" s="2" t="s">
        <v>2935</v>
      </c>
      <c r="M144" s="2" t="s">
        <v>2935</v>
      </c>
      <c r="N144" s="2" t="s">
        <v>2935</v>
      </c>
      <c r="O144" s="2" t="s">
        <v>2935</v>
      </c>
      <c r="P144" s="2" t="s">
        <v>2935</v>
      </c>
      <c r="Q144" s="2" t="s">
        <v>2935</v>
      </c>
      <c r="R144" s="2" t="s">
        <v>2935</v>
      </c>
      <c r="S144" s="2" t="s">
        <v>2935</v>
      </c>
      <c r="T144" s="2" t="s">
        <v>2935</v>
      </c>
      <c r="U144" s="2" t="s">
        <v>2935</v>
      </c>
      <c r="V144" s="2" t="s">
        <v>2935</v>
      </c>
      <c r="W144" s="2" t="s">
        <v>2935</v>
      </c>
    </row>
    <row r="145" spans="1:23" ht="60" x14ac:dyDescent="0.2">
      <c r="A145" s="10" t="s">
        <v>1049</v>
      </c>
      <c r="B145" s="2" t="s">
        <v>2074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 t="s">
        <v>2935</v>
      </c>
      <c r="K145" s="2" t="s">
        <v>2935</v>
      </c>
      <c r="L145" s="2" t="s">
        <v>2935</v>
      </c>
      <c r="M145" s="2" t="s">
        <v>2935</v>
      </c>
      <c r="N145" s="2" t="s">
        <v>2935</v>
      </c>
      <c r="O145" s="2" t="s">
        <v>2935</v>
      </c>
      <c r="P145" s="2" t="s">
        <v>2935</v>
      </c>
      <c r="Q145" s="2" t="s">
        <v>2935</v>
      </c>
      <c r="R145" s="2" t="s">
        <v>2935</v>
      </c>
      <c r="S145" s="2" t="s">
        <v>2935</v>
      </c>
      <c r="T145" s="2" t="s">
        <v>2935</v>
      </c>
      <c r="U145" s="2" t="s">
        <v>2935</v>
      </c>
      <c r="V145" s="2" t="s">
        <v>2935</v>
      </c>
      <c r="W145" s="2" t="s">
        <v>2935</v>
      </c>
    </row>
    <row r="146" spans="1:23" ht="15" x14ac:dyDescent="0.25">
      <c r="A146" s="6" t="s">
        <v>2381</v>
      </c>
      <c r="B146" s="2" t="s">
        <v>2075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 t="s">
        <v>2935</v>
      </c>
      <c r="K146" s="2" t="s">
        <v>2935</v>
      </c>
      <c r="L146" s="2" t="s">
        <v>2935</v>
      </c>
      <c r="M146" s="2" t="s">
        <v>2935</v>
      </c>
      <c r="N146" s="2" t="s">
        <v>2935</v>
      </c>
      <c r="O146" s="2" t="s">
        <v>2935</v>
      </c>
      <c r="P146" s="2" t="s">
        <v>2935</v>
      </c>
      <c r="Q146" s="2" t="s">
        <v>2935</v>
      </c>
      <c r="R146" s="2" t="s">
        <v>2935</v>
      </c>
      <c r="S146" s="2" t="s">
        <v>2935</v>
      </c>
      <c r="T146" s="2" t="s">
        <v>2935</v>
      </c>
      <c r="U146" s="2" t="s">
        <v>2935</v>
      </c>
      <c r="V146" s="2" t="s">
        <v>2935</v>
      </c>
      <c r="W146" s="2" t="s">
        <v>2935</v>
      </c>
    </row>
    <row r="147" spans="1:23" ht="15" x14ac:dyDescent="0.25">
      <c r="A147" s="6" t="s">
        <v>2382</v>
      </c>
      <c r="B147" s="2" t="s">
        <v>2076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 t="s">
        <v>2935</v>
      </c>
      <c r="K147" s="2" t="s">
        <v>2935</v>
      </c>
      <c r="L147" s="2" t="s">
        <v>2935</v>
      </c>
      <c r="M147" s="2" t="s">
        <v>2935</v>
      </c>
      <c r="N147" s="2" t="s">
        <v>2935</v>
      </c>
      <c r="O147" s="2" t="s">
        <v>2935</v>
      </c>
      <c r="P147" s="2" t="s">
        <v>2935</v>
      </c>
      <c r="Q147" s="2" t="s">
        <v>2935</v>
      </c>
      <c r="R147" s="2" t="s">
        <v>2935</v>
      </c>
      <c r="S147" s="2" t="s">
        <v>2935</v>
      </c>
      <c r="T147" s="2" t="s">
        <v>2935</v>
      </c>
      <c r="U147" s="2" t="s">
        <v>2935</v>
      </c>
      <c r="V147" s="2" t="s">
        <v>2935</v>
      </c>
      <c r="W147" s="2" t="s">
        <v>2935</v>
      </c>
    </row>
    <row r="148" spans="1:23" ht="15" x14ac:dyDescent="0.25">
      <c r="A148" s="6" t="s">
        <v>2383</v>
      </c>
      <c r="B148" s="2" t="s">
        <v>2077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 t="s">
        <v>2935</v>
      </c>
      <c r="K148" s="2" t="s">
        <v>2935</v>
      </c>
      <c r="L148" s="2" t="s">
        <v>2935</v>
      </c>
      <c r="M148" s="2" t="s">
        <v>2935</v>
      </c>
      <c r="N148" s="2" t="s">
        <v>2935</v>
      </c>
      <c r="O148" s="2" t="s">
        <v>2935</v>
      </c>
      <c r="P148" s="2" t="s">
        <v>2935</v>
      </c>
      <c r="Q148" s="2" t="s">
        <v>2935</v>
      </c>
      <c r="R148" s="2" t="s">
        <v>2935</v>
      </c>
      <c r="S148" s="2" t="s">
        <v>2935</v>
      </c>
      <c r="T148" s="2" t="s">
        <v>2935</v>
      </c>
      <c r="U148" s="2" t="s">
        <v>2935</v>
      </c>
      <c r="V148" s="2" t="s">
        <v>2935</v>
      </c>
      <c r="W148" s="2" t="s">
        <v>2935</v>
      </c>
    </row>
    <row r="149" spans="1:23" ht="15" x14ac:dyDescent="0.25">
      <c r="A149" s="6" t="s">
        <v>2384</v>
      </c>
      <c r="B149" s="2" t="s">
        <v>1051</v>
      </c>
      <c r="C149" s="2">
        <v>0</v>
      </c>
      <c r="D149" s="2" t="s">
        <v>2935</v>
      </c>
      <c r="E149" s="2">
        <v>0</v>
      </c>
      <c r="F149" s="2">
        <v>0</v>
      </c>
      <c r="G149" s="2" t="s">
        <v>2935</v>
      </c>
      <c r="H149" s="2">
        <v>0</v>
      </c>
      <c r="I149" s="2" t="s">
        <v>2935</v>
      </c>
      <c r="J149" s="2">
        <v>0</v>
      </c>
      <c r="K149" s="2" t="s">
        <v>2935</v>
      </c>
      <c r="L149" s="2">
        <v>0</v>
      </c>
      <c r="M149" s="2">
        <v>0</v>
      </c>
      <c r="N149" s="2" t="s">
        <v>2935</v>
      </c>
      <c r="O149" s="2">
        <v>0</v>
      </c>
      <c r="P149" s="2" t="s">
        <v>2935</v>
      </c>
      <c r="Q149" s="2">
        <v>0</v>
      </c>
      <c r="R149" s="2" t="s">
        <v>2935</v>
      </c>
      <c r="S149" s="2">
        <v>0</v>
      </c>
      <c r="T149" s="2">
        <v>0</v>
      </c>
      <c r="U149" s="2" t="s">
        <v>2935</v>
      </c>
      <c r="V149" s="2">
        <v>0</v>
      </c>
      <c r="W149" s="2" t="s">
        <v>2935</v>
      </c>
    </row>
    <row r="150" spans="1:23" ht="30" x14ac:dyDescent="0.25">
      <c r="A150" s="6" t="s">
        <v>1050</v>
      </c>
      <c r="B150" s="2" t="s">
        <v>2078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 t="s">
        <v>2935</v>
      </c>
      <c r="K150" s="2" t="s">
        <v>2935</v>
      </c>
      <c r="L150" s="2" t="s">
        <v>2935</v>
      </c>
      <c r="M150" s="2" t="s">
        <v>2935</v>
      </c>
      <c r="N150" s="2" t="s">
        <v>2935</v>
      </c>
      <c r="O150" s="2" t="s">
        <v>2935</v>
      </c>
      <c r="P150" s="2" t="s">
        <v>2935</v>
      </c>
      <c r="Q150" s="2" t="s">
        <v>2935</v>
      </c>
      <c r="R150" s="2" t="s">
        <v>2935</v>
      </c>
      <c r="S150" s="2" t="s">
        <v>2935</v>
      </c>
      <c r="T150" s="2" t="s">
        <v>2935</v>
      </c>
      <c r="U150" s="2" t="s">
        <v>2935</v>
      </c>
      <c r="V150" s="2" t="s">
        <v>2935</v>
      </c>
      <c r="W150" s="2" t="s">
        <v>2935</v>
      </c>
    </row>
    <row r="151" spans="1:23" ht="15" x14ac:dyDescent="0.2">
      <c r="A151" s="17" t="s">
        <v>707</v>
      </c>
      <c r="B151" s="2" t="s">
        <v>2079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 t="s">
        <v>2935</v>
      </c>
      <c r="K151" s="2" t="s">
        <v>2935</v>
      </c>
      <c r="L151" s="2" t="s">
        <v>2935</v>
      </c>
      <c r="M151" s="2" t="s">
        <v>2935</v>
      </c>
      <c r="N151" s="2" t="s">
        <v>2935</v>
      </c>
      <c r="O151" s="2" t="s">
        <v>2935</v>
      </c>
      <c r="P151" s="2" t="s">
        <v>2935</v>
      </c>
      <c r="Q151" s="2" t="s">
        <v>2935</v>
      </c>
      <c r="R151" s="2" t="s">
        <v>2935</v>
      </c>
      <c r="S151" s="2" t="s">
        <v>2935</v>
      </c>
      <c r="T151" s="2" t="s">
        <v>2935</v>
      </c>
      <c r="U151" s="2" t="s">
        <v>2935</v>
      </c>
      <c r="V151" s="2" t="s">
        <v>2935</v>
      </c>
      <c r="W151" s="2" t="s">
        <v>2935</v>
      </c>
    </row>
    <row r="152" spans="1:23" ht="15" x14ac:dyDescent="0.25">
      <c r="A152" s="6" t="s">
        <v>2363</v>
      </c>
      <c r="B152" s="2" t="s">
        <v>2080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 t="s">
        <v>2935</v>
      </c>
      <c r="K152" s="2" t="s">
        <v>2935</v>
      </c>
      <c r="L152" s="2" t="s">
        <v>2935</v>
      </c>
      <c r="M152" s="2" t="s">
        <v>2935</v>
      </c>
      <c r="N152" s="2" t="s">
        <v>2935</v>
      </c>
      <c r="O152" s="2" t="s">
        <v>2935</v>
      </c>
      <c r="P152" s="2" t="s">
        <v>2935</v>
      </c>
      <c r="Q152" s="2" t="s">
        <v>2935</v>
      </c>
      <c r="R152" s="2" t="s">
        <v>2935</v>
      </c>
      <c r="S152" s="2" t="s">
        <v>2935</v>
      </c>
      <c r="T152" s="2" t="s">
        <v>2935</v>
      </c>
      <c r="U152" s="2" t="s">
        <v>2935</v>
      </c>
      <c r="V152" s="2" t="s">
        <v>2935</v>
      </c>
      <c r="W152" s="2" t="s">
        <v>2935</v>
      </c>
    </row>
    <row r="153" spans="1:23" ht="15" x14ac:dyDescent="0.25">
      <c r="A153" s="6" t="s">
        <v>1052</v>
      </c>
      <c r="B153" s="2" t="s">
        <v>2081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 t="s">
        <v>2935</v>
      </c>
      <c r="K153" s="2" t="s">
        <v>2935</v>
      </c>
      <c r="L153" s="2" t="s">
        <v>2935</v>
      </c>
      <c r="M153" s="2" t="s">
        <v>2935</v>
      </c>
      <c r="N153" s="2" t="s">
        <v>2935</v>
      </c>
      <c r="O153" s="2" t="s">
        <v>2935</v>
      </c>
      <c r="P153" s="2" t="s">
        <v>2935</v>
      </c>
      <c r="Q153" s="2" t="s">
        <v>2935</v>
      </c>
      <c r="R153" s="2" t="s">
        <v>2935</v>
      </c>
      <c r="S153" s="2" t="s">
        <v>2935</v>
      </c>
      <c r="T153" s="2" t="s">
        <v>2935</v>
      </c>
      <c r="U153" s="2" t="s">
        <v>2935</v>
      </c>
      <c r="V153" s="2" t="s">
        <v>2935</v>
      </c>
      <c r="W153" s="2" t="s">
        <v>2935</v>
      </c>
    </row>
    <row r="154" spans="1:23" ht="60" x14ac:dyDescent="0.2">
      <c r="A154" s="10" t="s">
        <v>1053</v>
      </c>
      <c r="B154" s="2" t="s">
        <v>2090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 t="s">
        <v>2935</v>
      </c>
      <c r="K154" s="2" t="s">
        <v>2935</v>
      </c>
      <c r="L154" s="2" t="s">
        <v>2935</v>
      </c>
      <c r="M154" s="2" t="s">
        <v>2935</v>
      </c>
      <c r="N154" s="2" t="s">
        <v>2935</v>
      </c>
      <c r="O154" s="2" t="s">
        <v>2935</v>
      </c>
      <c r="P154" s="2" t="s">
        <v>2935</v>
      </c>
      <c r="Q154" s="2" t="s">
        <v>2935</v>
      </c>
      <c r="R154" s="2" t="s">
        <v>2935</v>
      </c>
      <c r="S154" s="2" t="s">
        <v>2935</v>
      </c>
      <c r="T154" s="2" t="s">
        <v>2935</v>
      </c>
      <c r="U154" s="2" t="s">
        <v>2935</v>
      </c>
      <c r="V154" s="2" t="s">
        <v>2935</v>
      </c>
      <c r="W154" s="2" t="s">
        <v>2935</v>
      </c>
    </row>
    <row r="155" spans="1:23" ht="15" x14ac:dyDescent="0.25">
      <c r="A155" s="6" t="s">
        <v>2381</v>
      </c>
      <c r="B155" s="2" t="s">
        <v>2091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 t="s">
        <v>2935</v>
      </c>
      <c r="K155" s="2" t="s">
        <v>2935</v>
      </c>
      <c r="L155" s="2" t="s">
        <v>2935</v>
      </c>
      <c r="M155" s="2" t="s">
        <v>2935</v>
      </c>
      <c r="N155" s="2" t="s">
        <v>2935</v>
      </c>
      <c r="O155" s="2" t="s">
        <v>2935</v>
      </c>
      <c r="P155" s="2" t="s">
        <v>2935</v>
      </c>
      <c r="Q155" s="2" t="s">
        <v>2935</v>
      </c>
      <c r="R155" s="2" t="s">
        <v>2935</v>
      </c>
      <c r="S155" s="2" t="s">
        <v>2935</v>
      </c>
      <c r="T155" s="2" t="s">
        <v>2935</v>
      </c>
      <c r="U155" s="2" t="s">
        <v>2935</v>
      </c>
      <c r="V155" s="2" t="s">
        <v>2935</v>
      </c>
      <c r="W155" s="2" t="s">
        <v>2935</v>
      </c>
    </row>
    <row r="156" spans="1:23" ht="15" x14ac:dyDescent="0.25">
      <c r="A156" s="6" t="s">
        <v>2382</v>
      </c>
      <c r="B156" s="2" t="s">
        <v>2092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 t="s">
        <v>2935</v>
      </c>
      <c r="K156" s="2" t="s">
        <v>2935</v>
      </c>
      <c r="L156" s="2" t="s">
        <v>2935</v>
      </c>
      <c r="M156" s="2" t="s">
        <v>2935</v>
      </c>
      <c r="N156" s="2" t="s">
        <v>2935</v>
      </c>
      <c r="O156" s="2" t="s">
        <v>2935</v>
      </c>
      <c r="P156" s="2" t="s">
        <v>2935</v>
      </c>
      <c r="Q156" s="2" t="s">
        <v>2935</v>
      </c>
      <c r="R156" s="2" t="s">
        <v>2935</v>
      </c>
      <c r="S156" s="2" t="s">
        <v>2935</v>
      </c>
      <c r="T156" s="2" t="s">
        <v>2935</v>
      </c>
      <c r="U156" s="2" t="s">
        <v>2935</v>
      </c>
      <c r="V156" s="2" t="s">
        <v>2935</v>
      </c>
      <c r="W156" s="2" t="s">
        <v>2935</v>
      </c>
    </row>
    <row r="157" spans="1:23" ht="15" x14ac:dyDescent="0.25">
      <c r="A157" s="6" t="s">
        <v>2383</v>
      </c>
      <c r="B157" s="2" t="s">
        <v>2093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 t="s">
        <v>2935</v>
      </c>
      <c r="K157" s="2" t="s">
        <v>2935</v>
      </c>
      <c r="L157" s="2" t="s">
        <v>2935</v>
      </c>
      <c r="M157" s="2" t="s">
        <v>2935</v>
      </c>
      <c r="N157" s="2" t="s">
        <v>2935</v>
      </c>
      <c r="O157" s="2" t="s">
        <v>2935</v>
      </c>
      <c r="P157" s="2" t="s">
        <v>2935</v>
      </c>
      <c r="Q157" s="2" t="s">
        <v>2935</v>
      </c>
      <c r="R157" s="2" t="s">
        <v>2935</v>
      </c>
      <c r="S157" s="2" t="s">
        <v>2935</v>
      </c>
      <c r="T157" s="2" t="s">
        <v>2935</v>
      </c>
      <c r="U157" s="2" t="s">
        <v>2935</v>
      </c>
      <c r="V157" s="2" t="s">
        <v>2935</v>
      </c>
      <c r="W157" s="2" t="s">
        <v>2935</v>
      </c>
    </row>
    <row r="158" spans="1:23" ht="15" x14ac:dyDescent="0.25">
      <c r="A158" s="6" t="s">
        <v>2384</v>
      </c>
      <c r="B158" s="2" t="s">
        <v>1056</v>
      </c>
      <c r="C158" s="2">
        <v>0</v>
      </c>
      <c r="D158" s="2" t="s">
        <v>2935</v>
      </c>
      <c r="E158" s="2">
        <v>0</v>
      </c>
      <c r="F158" s="2">
        <v>0</v>
      </c>
      <c r="G158" s="2" t="s">
        <v>2935</v>
      </c>
      <c r="H158" s="2">
        <v>0</v>
      </c>
      <c r="I158" s="2" t="s">
        <v>2935</v>
      </c>
      <c r="J158" s="2">
        <v>0</v>
      </c>
      <c r="K158" s="2" t="s">
        <v>2935</v>
      </c>
      <c r="L158" s="2">
        <v>0</v>
      </c>
      <c r="M158" s="2">
        <v>0</v>
      </c>
      <c r="N158" s="2" t="s">
        <v>2935</v>
      </c>
      <c r="O158" s="2">
        <v>0</v>
      </c>
      <c r="P158" s="2" t="s">
        <v>2935</v>
      </c>
      <c r="Q158" s="2">
        <v>0</v>
      </c>
      <c r="R158" s="2" t="s">
        <v>2935</v>
      </c>
      <c r="S158" s="2">
        <v>0</v>
      </c>
      <c r="T158" s="2">
        <v>0</v>
      </c>
      <c r="U158" s="2" t="s">
        <v>2935</v>
      </c>
      <c r="V158" s="2">
        <v>0</v>
      </c>
      <c r="W158" s="2" t="s">
        <v>2935</v>
      </c>
    </row>
    <row r="159" spans="1:23" ht="15" x14ac:dyDescent="0.2">
      <c r="A159" s="10" t="s">
        <v>1054</v>
      </c>
      <c r="B159" s="2" t="s">
        <v>2311</v>
      </c>
      <c r="C159" s="2" t="s">
        <v>2935</v>
      </c>
      <c r="D159" s="2" t="s">
        <v>2935</v>
      </c>
      <c r="E159" s="2" t="s">
        <v>2935</v>
      </c>
      <c r="F159" s="2" t="s">
        <v>2935</v>
      </c>
      <c r="G159" s="2" t="s">
        <v>2935</v>
      </c>
      <c r="H159" s="2" t="s">
        <v>2935</v>
      </c>
      <c r="I159" s="2" t="s">
        <v>2935</v>
      </c>
      <c r="J159" s="2">
        <v>12276828.210000001</v>
      </c>
      <c r="K159" s="2">
        <v>616561.17000000004</v>
      </c>
      <c r="L159" s="2">
        <v>2871817.04</v>
      </c>
      <c r="M159" s="2">
        <v>1758610.97</v>
      </c>
      <c r="N159" s="2">
        <v>0</v>
      </c>
      <c r="O159" s="2">
        <v>7029839.0300000003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ht="15" x14ac:dyDescent="0.2">
      <c r="A160" s="5" t="s">
        <v>2362</v>
      </c>
      <c r="B160" s="2" t="s">
        <v>2328</v>
      </c>
      <c r="C160" s="2" t="s">
        <v>2935</v>
      </c>
      <c r="D160" s="2" t="s">
        <v>2935</v>
      </c>
      <c r="E160" s="2" t="s">
        <v>2935</v>
      </c>
      <c r="F160" s="2" t="s">
        <v>2935</v>
      </c>
      <c r="G160" s="2" t="s">
        <v>2935</v>
      </c>
      <c r="H160" s="2" t="s">
        <v>2935</v>
      </c>
      <c r="I160" s="2" t="s">
        <v>2935</v>
      </c>
      <c r="J160" s="2">
        <v>627903.25</v>
      </c>
      <c r="K160" s="2">
        <v>7684</v>
      </c>
      <c r="L160" s="2">
        <v>483.5</v>
      </c>
      <c r="M160" s="2">
        <v>540017.5</v>
      </c>
      <c r="N160" s="2">
        <v>0</v>
      </c>
      <c r="O160" s="2">
        <v>79718.25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</row>
    <row r="161" spans="1:23" ht="15" x14ac:dyDescent="0.2">
      <c r="A161" s="10" t="s">
        <v>2363</v>
      </c>
      <c r="B161" s="2" t="s">
        <v>2329</v>
      </c>
      <c r="C161" s="2" t="s">
        <v>2935</v>
      </c>
      <c r="D161" s="2" t="s">
        <v>2935</v>
      </c>
      <c r="E161" s="2" t="s">
        <v>2935</v>
      </c>
      <c r="F161" s="2" t="s">
        <v>2935</v>
      </c>
      <c r="G161" s="2" t="s">
        <v>2935</v>
      </c>
      <c r="H161" s="2" t="s">
        <v>2935</v>
      </c>
      <c r="I161" s="2" t="s">
        <v>2935</v>
      </c>
      <c r="J161" s="2">
        <v>2629191.58</v>
      </c>
      <c r="K161" s="2">
        <v>267824.81</v>
      </c>
      <c r="L161" s="2">
        <v>355003.68</v>
      </c>
      <c r="M161" s="2">
        <v>429270.66</v>
      </c>
      <c r="N161" s="2">
        <v>0</v>
      </c>
      <c r="O161" s="2">
        <v>1577092.43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</row>
    <row r="162" spans="1:23" ht="15" x14ac:dyDescent="0.25">
      <c r="A162" s="6" t="s">
        <v>1055</v>
      </c>
      <c r="B162" s="2" t="s">
        <v>2330</v>
      </c>
      <c r="C162" s="2" t="s">
        <v>2935</v>
      </c>
      <c r="D162" s="2" t="s">
        <v>2935</v>
      </c>
      <c r="E162" s="2" t="s">
        <v>2935</v>
      </c>
      <c r="F162" s="2" t="s">
        <v>2935</v>
      </c>
      <c r="G162" s="2" t="s">
        <v>2935</v>
      </c>
      <c r="H162" s="2" t="s">
        <v>2935</v>
      </c>
      <c r="I162" s="2" t="s">
        <v>2935</v>
      </c>
      <c r="J162" s="2">
        <v>74724.83</v>
      </c>
      <c r="K162" s="2">
        <v>0</v>
      </c>
      <c r="L162" s="2">
        <v>0</v>
      </c>
      <c r="M162" s="2">
        <v>0</v>
      </c>
      <c r="N162" s="2">
        <v>0</v>
      </c>
      <c r="O162" s="2">
        <v>74724.83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</row>
    <row r="163" spans="1:23" ht="60" x14ac:dyDescent="0.2">
      <c r="A163" s="17" t="s">
        <v>708</v>
      </c>
      <c r="B163" s="2" t="s">
        <v>2331</v>
      </c>
      <c r="C163" s="2" t="s">
        <v>2935</v>
      </c>
      <c r="D163" s="2" t="s">
        <v>2935</v>
      </c>
      <c r="E163" s="2" t="s">
        <v>2935</v>
      </c>
      <c r="F163" s="2" t="s">
        <v>2935</v>
      </c>
      <c r="G163" s="2" t="s">
        <v>2935</v>
      </c>
      <c r="H163" s="2" t="s">
        <v>2935</v>
      </c>
      <c r="I163" s="2" t="s">
        <v>2935</v>
      </c>
      <c r="J163" s="2">
        <v>840325.75</v>
      </c>
      <c r="K163" s="2">
        <v>10443.280000000001</v>
      </c>
      <c r="L163" s="2">
        <v>51528.86</v>
      </c>
      <c r="M163" s="2">
        <v>157335.93</v>
      </c>
      <c r="N163" s="2">
        <v>0</v>
      </c>
      <c r="O163" s="2">
        <v>621017.68000000005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</row>
    <row r="164" spans="1:23" ht="15" x14ac:dyDescent="0.25">
      <c r="A164" s="6" t="s">
        <v>2381</v>
      </c>
      <c r="B164" s="2" t="s">
        <v>2332</v>
      </c>
      <c r="C164" s="2" t="s">
        <v>2935</v>
      </c>
      <c r="D164" s="2" t="s">
        <v>2935</v>
      </c>
      <c r="E164" s="2" t="s">
        <v>2935</v>
      </c>
      <c r="F164" s="2" t="s">
        <v>2935</v>
      </c>
      <c r="G164" s="2" t="s">
        <v>2935</v>
      </c>
      <c r="H164" s="2" t="s">
        <v>2935</v>
      </c>
      <c r="I164" s="2" t="s">
        <v>2935</v>
      </c>
      <c r="J164" s="2">
        <v>827962.24</v>
      </c>
      <c r="K164" s="2">
        <v>0</v>
      </c>
      <c r="L164" s="2">
        <v>827962.24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ht="15" x14ac:dyDescent="0.25">
      <c r="A165" s="6" t="s">
        <v>2382</v>
      </c>
      <c r="B165" s="2" t="s">
        <v>2333</v>
      </c>
      <c r="C165" s="2" t="s">
        <v>2935</v>
      </c>
      <c r="D165" s="2" t="s">
        <v>2935</v>
      </c>
      <c r="E165" s="2" t="s">
        <v>2935</v>
      </c>
      <c r="F165" s="2" t="s">
        <v>2935</v>
      </c>
      <c r="G165" s="2" t="s">
        <v>2935</v>
      </c>
      <c r="H165" s="2" t="s">
        <v>2935</v>
      </c>
      <c r="I165" s="2" t="s">
        <v>2935</v>
      </c>
      <c r="J165" s="2">
        <v>1064101.68</v>
      </c>
      <c r="K165" s="2">
        <v>0</v>
      </c>
      <c r="L165" s="2">
        <v>1064101.68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</row>
    <row r="166" spans="1:23" ht="15" x14ac:dyDescent="0.2">
      <c r="A166" s="10" t="s">
        <v>2383</v>
      </c>
      <c r="B166" s="2" t="s">
        <v>2334</v>
      </c>
      <c r="C166" s="2" t="s">
        <v>2935</v>
      </c>
      <c r="D166" s="2" t="s">
        <v>2935</v>
      </c>
      <c r="E166" s="2" t="s">
        <v>2935</v>
      </c>
      <c r="F166" s="2" t="s">
        <v>2935</v>
      </c>
      <c r="G166" s="2" t="s">
        <v>2935</v>
      </c>
      <c r="H166" s="2" t="s">
        <v>2935</v>
      </c>
      <c r="I166" s="2" t="s">
        <v>2935</v>
      </c>
      <c r="J166" s="2">
        <v>16193.19</v>
      </c>
      <c r="K166" s="2">
        <v>0</v>
      </c>
      <c r="L166" s="2">
        <v>0</v>
      </c>
      <c r="M166" s="2">
        <v>16193.19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</row>
    <row r="167" spans="1:23" ht="30" x14ac:dyDescent="0.25">
      <c r="A167" s="6" t="s">
        <v>1057</v>
      </c>
      <c r="B167" s="2" t="s">
        <v>2335</v>
      </c>
      <c r="C167" s="2" t="s">
        <v>2935</v>
      </c>
      <c r="D167" s="2" t="s">
        <v>2935</v>
      </c>
      <c r="E167" s="2" t="s">
        <v>2935</v>
      </c>
      <c r="F167" s="2" t="s">
        <v>2935</v>
      </c>
      <c r="G167" s="2" t="s">
        <v>2935</v>
      </c>
      <c r="H167" s="2" t="s">
        <v>2935</v>
      </c>
      <c r="I167" s="2" t="s">
        <v>2935</v>
      </c>
      <c r="J167" s="2">
        <v>4806.1400000000003</v>
      </c>
      <c r="K167" s="2">
        <v>0</v>
      </c>
      <c r="L167" s="2">
        <v>4806.1400000000003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ht="15" x14ac:dyDescent="0.25">
      <c r="A168" s="6" t="s">
        <v>2362</v>
      </c>
      <c r="B168" s="2" t="s">
        <v>2336</v>
      </c>
      <c r="C168" s="2" t="s">
        <v>2935</v>
      </c>
      <c r="D168" s="2" t="s">
        <v>2935</v>
      </c>
      <c r="E168" s="2" t="s">
        <v>2935</v>
      </c>
      <c r="F168" s="2" t="s">
        <v>2935</v>
      </c>
      <c r="G168" s="2" t="s">
        <v>2935</v>
      </c>
      <c r="H168" s="2" t="s">
        <v>2935</v>
      </c>
      <c r="I168" s="2" t="s">
        <v>2935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</row>
    <row r="169" spans="1:23" ht="15" x14ac:dyDescent="0.2">
      <c r="A169" s="10" t="s">
        <v>2363</v>
      </c>
      <c r="B169" s="2" t="s">
        <v>1874</v>
      </c>
      <c r="C169" s="2" t="s">
        <v>2935</v>
      </c>
      <c r="D169" s="2" t="s">
        <v>2935</v>
      </c>
      <c r="E169" s="2" t="s">
        <v>2935</v>
      </c>
      <c r="F169" s="2" t="s">
        <v>2935</v>
      </c>
      <c r="G169" s="2" t="s">
        <v>2935</v>
      </c>
      <c r="H169" s="2" t="s">
        <v>2935</v>
      </c>
      <c r="I169" s="2" t="s">
        <v>2935</v>
      </c>
      <c r="J169" s="2">
        <v>2403.0700000000002</v>
      </c>
      <c r="K169" s="2">
        <v>0</v>
      </c>
      <c r="L169" s="2">
        <v>2403.0700000000002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</row>
    <row r="170" spans="1:23" ht="15" x14ac:dyDescent="0.25">
      <c r="A170" s="6" t="s">
        <v>1058</v>
      </c>
      <c r="B170" s="2" t="s">
        <v>1875</v>
      </c>
      <c r="C170" s="2" t="s">
        <v>2935</v>
      </c>
      <c r="D170" s="2" t="s">
        <v>2935</v>
      </c>
      <c r="E170" s="2" t="s">
        <v>2935</v>
      </c>
      <c r="F170" s="2" t="s">
        <v>2935</v>
      </c>
      <c r="G170" s="2" t="s">
        <v>2935</v>
      </c>
      <c r="H170" s="2" t="s">
        <v>2935</v>
      </c>
      <c r="I170" s="2" t="s">
        <v>2935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ht="60" x14ac:dyDescent="0.2">
      <c r="A171" s="10" t="s">
        <v>1059</v>
      </c>
      <c r="B171" s="2" t="s">
        <v>1876</v>
      </c>
      <c r="C171" s="2" t="s">
        <v>2935</v>
      </c>
      <c r="D171" s="2" t="s">
        <v>2935</v>
      </c>
      <c r="E171" s="2" t="s">
        <v>2935</v>
      </c>
      <c r="F171" s="2" t="s">
        <v>2935</v>
      </c>
      <c r="G171" s="2" t="s">
        <v>2935</v>
      </c>
      <c r="H171" s="2" t="s">
        <v>2935</v>
      </c>
      <c r="I171" s="2" t="s">
        <v>2935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</row>
    <row r="172" spans="1:23" ht="15" x14ac:dyDescent="0.25">
      <c r="A172" s="6" t="s">
        <v>2381</v>
      </c>
      <c r="B172" s="2" t="s">
        <v>1877</v>
      </c>
      <c r="C172" s="2" t="s">
        <v>2935</v>
      </c>
      <c r="D172" s="2" t="s">
        <v>2935</v>
      </c>
      <c r="E172" s="2" t="s">
        <v>2935</v>
      </c>
      <c r="F172" s="2" t="s">
        <v>2935</v>
      </c>
      <c r="G172" s="2" t="s">
        <v>2935</v>
      </c>
      <c r="H172" s="2" t="s">
        <v>2935</v>
      </c>
      <c r="I172" s="2" t="s">
        <v>2935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</row>
    <row r="173" spans="1:23" ht="15" x14ac:dyDescent="0.25">
      <c r="A173" s="6" t="s">
        <v>2382</v>
      </c>
      <c r="B173" s="2" t="s">
        <v>1878</v>
      </c>
      <c r="C173" s="2" t="s">
        <v>2935</v>
      </c>
      <c r="D173" s="2" t="s">
        <v>2935</v>
      </c>
      <c r="E173" s="2" t="s">
        <v>2935</v>
      </c>
      <c r="F173" s="2" t="s">
        <v>2935</v>
      </c>
      <c r="G173" s="2" t="s">
        <v>2935</v>
      </c>
      <c r="H173" s="2" t="s">
        <v>2935</v>
      </c>
      <c r="I173" s="2" t="s">
        <v>2935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</row>
    <row r="174" spans="1:23" ht="15" x14ac:dyDescent="0.2">
      <c r="A174" s="10" t="s">
        <v>2383</v>
      </c>
      <c r="B174" s="2" t="s">
        <v>1879</v>
      </c>
      <c r="C174" s="2" t="s">
        <v>2935</v>
      </c>
      <c r="D174" s="2" t="s">
        <v>2935</v>
      </c>
      <c r="E174" s="2" t="s">
        <v>2935</v>
      </c>
      <c r="F174" s="2" t="s">
        <v>2935</v>
      </c>
      <c r="G174" s="2" t="s">
        <v>2935</v>
      </c>
      <c r="H174" s="2" t="s">
        <v>2935</v>
      </c>
      <c r="I174" s="2" t="s">
        <v>2935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</row>
    <row r="175" spans="1:23" ht="60" x14ac:dyDescent="0.2">
      <c r="A175" s="10" t="s">
        <v>1060</v>
      </c>
      <c r="B175" s="2" t="s">
        <v>2337</v>
      </c>
      <c r="C175" s="2" t="s">
        <v>2935</v>
      </c>
      <c r="D175" s="2" t="s">
        <v>2935</v>
      </c>
      <c r="E175" s="2" t="s">
        <v>2935</v>
      </c>
      <c r="F175" s="2" t="s">
        <v>2935</v>
      </c>
      <c r="G175" s="2" t="s">
        <v>2935</v>
      </c>
      <c r="H175" s="2" t="s">
        <v>2935</v>
      </c>
      <c r="I175" s="2" t="s">
        <v>2935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ht="30" x14ac:dyDescent="0.25">
      <c r="A176" s="6" t="s">
        <v>1061</v>
      </c>
      <c r="B176" s="2" t="s">
        <v>2338</v>
      </c>
      <c r="C176" s="2" t="s">
        <v>2935</v>
      </c>
      <c r="D176" s="2" t="s">
        <v>2935</v>
      </c>
      <c r="E176" s="2" t="s">
        <v>2935</v>
      </c>
      <c r="F176" s="2" t="s">
        <v>2935</v>
      </c>
      <c r="G176" s="2" t="s">
        <v>2935</v>
      </c>
      <c r="H176" s="2" t="s">
        <v>2935</v>
      </c>
      <c r="I176" s="2" t="s">
        <v>2935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</row>
    <row r="177" spans="1:23" ht="15" x14ac:dyDescent="0.25">
      <c r="A177" s="6" t="s">
        <v>2362</v>
      </c>
      <c r="B177" s="2" t="s">
        <v>2458</v>
      </c>
      <c r="C177" s="2" t="s">
        <v>2935</v>
      </c>
      <c r="D177" s="2" t="s">
        <v>2935</v>
      </c>
      <c r="E177" s="2" t="s">
        <v>2935</v>
      </c>
      <c r="F177" s="2" t="s">
        <v>2935</v>
      </c>
      <c r="G177" s="2" t="s">
        <v>2935</v>
      </c>
      <c r="H177" s="2" t="s">
        <v>2935</v>
      </c>
      <c r="I177" s="2" t="s">
        <v>2935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</row>
    <row r="178" spans="1:23" ht="15" x14ac:dyDescent="0.2">
      <c r="A178" s="10" t="s">
        <v>2363</v>
      </c>
      <c r="B178" s="2" t="s">
        <v>2459</v>
      </c>
      <c r="C178" s="2" t="s">
        <v>2935</v>
      </c>
      <c r="D178" s="2" t="s">
        <v>2935</v>
      </c>
      <c r="E178" s="2" t="s">
        <v>2935</v>
      </c>
      <c r="F178" s="2" t="s">
        <v>2935</v>
      </c>
      <c r="G178" s="2" t="s">
        <v>2935</v>
      </c>
      <c r="H178" s="2" t="s">
        <v>2935</v>
      </c>
      <c r="I178" s="2" t="s">
        <v>2935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ht="15" x14ac:dyDescent="0.25">
      <c r="A179" s="6" t="s">
        <v>1062</v>
      </c>
      <c r="B179" s="2" t="s">
        <v>2460</v>
      </c>
      <c r="C179" s="2" t="s">
        <v>2935</v>
      </c>
      <c r="D179" s="2" t="s">
        <v>2935</v>
      </c>
      <c r="E179" s="2" t="s">
        <v>2935</v>
      </c>
      <c r="F179" s="2" t="s">
        <v>2935</v>
      </c>
      <c r="G179" s="2" t="s">
        <v>2935</v>
      </c>
      <c r="H179" s="2" t="s">
        <v>2935</v>
      </c>
      <c r="I179" s="2" t="s">
        <v>2935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</row>
    <row r="180" spans="1:23" ht="60" x14ac:dyDescent="0.2">
      <c r="A180" s="17" t="s">
        <v>708</v>
      </c>
      <c r="B180" s="2" t="s">
        <v>2461</v>
      </c>
      <c r="C180" s="2" t="s">
        <v>2935</v>
      </c>
      <c r="D180" s="2" t="s">
        <v>2935</v>
      </c>
      <c r="E180" s="2" t="s">
        <v>2935</v>
      </c>
      <c r="F180" s="2" t="s">
        <v>2935</v>
      </c>
      <c r="G180" s="2" t="s">
        <v>2935</v>
      </c>
      <c r="H180" s="2" t="s">
        <v>2935</v>
      </c>
      <c r="I180" s="2" t="s">
        <v>2935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</row>
    <row r="181" spans="1:23" ht="15" x14ac:dyDescent="0.2">
      <c r="A181" s="10" t="s">
        <v>2383</v>
      </c>
      <c r="B181" s="2" t="s">
        <v>2462</v>
      </c>
      <c r="C181" s="2" t="s">
        <v>2935</v>
      </c>
      <c r="D181" s="2" t="s">
        <v>2935</v>
      </c>
      <c r="E181" s="2" t="s">
        <v>2935</v>
      </c>
      <c r="F181" s="2" t="s">
        <v>2935</v>
      </c>
      <c r="G181" s="2" t="s">
        <v>2935</v>
      </c>
      <c r="H181" s="2" t="s">
        <v>2935</v>
      </c>
      <c r="I181" s="2" t="s">
        <v>2935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</row>
    <row r="182" spans="1:23" ht="60" x14ac:dyDescent="0.2">
      <c r="A182" s="10" t="s">
        <v>1063</v>
      </c>
      <c r="B182" s="2" t="s">
        <v>2339</v>
      </c>
      <c r="C182" s="2" t="s">
        <v>2935</v>
      </c>
      <c r="D182" s="2" t="s">
        <v>2935</v>
      </c>
      <c r="E182" s="2" t="s">
        <v>2935</v>
      </c>
      <c r="F182" s="2" t="s">
        <v>2935</v>
      </c>
      <c r="G182" s="2" t="s">
        <v>2935</v>
      </c>
      <c r="H182" s="2" t="s">
        <v>2935</v>
      </c>
      <c r="I182" s="2" t="s">
        <v>2935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</row>
    <row r="183" spans="1:23" ht="15" x14ac:dyDescent="0.25">
      <c r="A183" s="6" t="s">
        <v>2362</v>
      </c>
      <c r="B183" s="2" t="s">
        <v>2463</v>
      </c>
      <c r="C183" s="2" t="s">
        <v>2935</v>
      </c>
      <c r="D183" s="2" t="s">
        <v>2935</v>
      </c>
      <c r="E183" s="2" t="s">
        <v>2935</v>
      </c>
      <c r="F183" s="2" t="s">
        <v>2935</v>
      </c>
      <c r="G183" s="2" t="s">
        <v>2935</v>
      </c>
      <c r="H183" s="2" t="s">
        <v>2935</v>
      </c>
      <c r="I183" s="2" t="s">
        <v>2935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</row>
    <row r="184" spans="1:23" ht="15" x14ac:dyDescent="0.2">
      <c r="A184" s="10" t="s">
        <v>2363</v>
      </c>
      <c r="B184" s="2" t="s">
        <v>2464</v>
      </c>
      <c r="C184" s="2" t="s">
        <v>2935</v>
      </c>
      <c r="D184" s="2" t="s">
        <v>2935</v>
      </c>
      <c r="E184" s="2" t="s">
        <v>2935</v>
      </c>
      <c r="F184" s="2" t="s">
        <v>2935</v>
      </c>
      <c r="G184" s="2" t="s">
        <v>2935</v>
      </c>
      <c r="H184" s="2" t="s">
        <v>2935</v>
      </c>
      <c r="I184" s="2" t="s">
        <v>2935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</row>
    <row r="185" spans="1:23" ht="60" x14ac:dyDescent="0.25">
      <c r="A185" s="6" t="s">
        <v>1064</v>
      </c>
      <c r="B185" s="2" t="s">
        <v>2465</v>
      </c>
      <c r="C185" s="2" t="s">
        <v>2935</v>
      </c>
      <c r="D185" s="2" t="s">
        <v>2935</v>
      </c>
      <c r="E185" s="2" t="s">
        <v>2935</v>
      </c>
      <c r="F185" s="2" t="s">
        <v>2935</v>
      </c>
      <c r="G185" s="2" t="s">
        <v>2935</v>
      </c>
      <c r="H185" s="2" t="s">
        <v>2935</v>
      </c>
      <c r="I185" s="2" t="s">
        <v>2935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</row>
    <row r="186" spans="1:23" ht="15" x14ac:dyDescent="0.2">
      <c r="A186" s="10" t="s">
        <v>2383</v>
      </c>
      <c r="B186" s="2" t="s">
        <v>2466</v>
      </c>
      <c r="C186" s="2" t="s">
        <v>2935</v>
      </c>
      <c r="D186" s="2" t="s">
        <v>2935</v>
      </c>
      <c r="E186" s="2" t="s">
        <v>2935</v>
      </c>
      <c r="F186" s="2" t="s">
        <v>2935</v>
      </c>
      <c r="G186" s="2" t="s">
        <v>2935</v>
      </c>
      <c r="H186" s="2" t="s">
        <v>2935</v>
      </c>
      <c r="I186" s="2" t="s">
        <v>2935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</row>
    <row r="187" spans="1:23" ht="30" x14ac:dyDescent="0.25">
      <c r="A187" s="6" t="s">
        <v>1065</v>
      </c>
      <c r="B187" s="2" t="s">
        <v>2340</v>
      </c>
      <c r="C187" s="2" t="s">
        <v>2935</v>
      </c>
      <c r="D187" s="2" t="s">
        <v>2935</v>
      </c>
      <c r="E187" s="2" t="s">
        <v>2935</v>
      </c>
      <c r="F187" s="2" t="s">
        <v>2935</v>
      </c>
      <c r="G187" s="2" t="s">
        <v>2935</v>
      </c>
      <c r="H187" s="2" t="s">
        <v>2935</v>
      </c>
      <c r="I187" s="2" t="s">
        <v>2935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</row>
    <row r="188" spans="1:23" ht="15" x14ac:dyDescent="0.2">
      <c r="A188" s="17" t="s">
        <v>707</v>
      </c>
      <c r="B188" s="2" t="s">
        <v>2341</v>
      </c>
      <c r="C188" s="2" t="s">
        <v>2935</v>
      </c>
      <c r="D188" s="2" t="s">
        <v>2935</v>
      </c>
      <c r="E188" s="2" t="s">
        <v>2935</v>
      </c>
      <c r="F188" s="2" t="s">
        <v>2935</v>
      </c>
      <c r="G188" s="2" t="s">
        <v>2935</v>
      </c>
      <c r="H188" s="2" t="s">
        <v>2935</v>
      </c>
      <c r="I188" s="2" t="s">
        <v>2935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</row>
    <row r="189" spans="1:23" ht="15" x14ac:dyDescent="0.25">
      <c r="A189" s="6" t="s">
        <v>2363</v>
      </c>
      <c r="B189" s="2" t="s">
        <v>2474</v>
      </c>
      <c r="C189" s="2" t="s">
        <v>2935</v>
      </c>
      <c r="D189" s="2" t="s">
        <v>2935</v>
      </c>
      <c r="E189" s="2" t="s">
        <v>2935</v>
      </c>
      <c r="F189" s="2" t="s">
        <v>2935</v>
      </c>
      <c r="G189" s="2" t="s">
        <v>2935</v>
      </c>
      <c r="H189" s="2" t="s">
        <v>2935</v>
      </c>
      <c r="I189" s="2" t="s">
        <v>2935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</row>
    <row r="190" spans="1:23" ht="15" x14ac:dyDescent="0.25">
      <c r="A190" s="6" t="s">
        <v>1066</v>
      </c>
      <c r="B190" s="2" t="s">
        <v>2475</v>
      </c>
      <c r="C190" s="2" t="s">
        <v>2935</v>
      </c>
      <c r="D190" s="2" t="s">
        <v>2935</v>
      </c>
      <c r="E190" s="2" t="s">
        <v>2935</v>
      </c>
      <c r="F190" s="2" t="s">
        <v>2935</v>
      </c>
      <c r="G190" s="2" t="s">
        <v>2935</v>
      </c>
      <c r="H190" s="2" t="s">
        <v>2935</v>
      </c>
      <c r="I190" s="2" t="s">
        <v>2935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</row>
    <row r="191" spans="1:23" ht="60" x14ac:dyDescent="0.25">
      <c r="A191" s="6" t="s">
        <v>1067</v>
      </c>
      <c r="B191" s="2" t="s">
        <v>2476</v>
      </c>
      <c r="C191" s="2" t="s">
        <v>2935</v>
      </c>
      <c r="D191" s="2" t="s">
        <v>2935</v>
      </c>
      <c r="E191" s="2" t="s">
        <v>2935</v>
      </c>
      <c r="F191" s="2" t="s">
        <v>2935</v>
      </c>
      <c r="G191" s="2" t="s">
        <v>2935</v>
      </c>
      <c r="H191" s="2" t="s">
        <v>2935</v>
      </c>
      <c r="I191" s="2" t="s">
        <v>2935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</row>
    <row r="192" spans="1:23" ht="15" x14ac:dyDescent="0.25">
      <c r="A192" s="6" t="s">
        <v>2381</v>
      </c>
      <c r="B192" s="2" t="s">
        <v>2477</v>
      </c>
      <c r="C192" s="2" t="s">
        <v>2935</v>
      </c>
      <c r="D192" s="2" t="s">
        <v>2935</v>
      </c>
      <c r="E192" s="2" t="s">
        <v>2935</v>
      </c>
      <c r="F192" s="2" t="s">
        <v>2935</v>
      </c>
      <c r="G192" s="2" t="s">
        <v>2935</v>
      </c>
      <c r="H192" s="2" t="s">
        <v>2935</v>
      </c>
      <c r="I192" s="2" t="s">
        <v>2935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</row>
    <row r="193" spans="1:23" ht="15" x14ac:dyDescent="0.25">
      <c r="A193" s="6" t="s">
        <v>2382</v>
      </c>
      <c r="B193" s="2" t="s">
        <v>2478</v>
      </c>
      <c r="C193" s="2" t="s">
        <v>2935</v>
      </c>
      <c r="D193" s="2" t="s">
        <v>2935</v>
      </c>
      <c r="E193" s="2" t="s">
        <v>2935</v>
      </c>
      <c r="F193" s="2" t="s">
        <v>2935</v>
      </c>
      <c r="G193" s="2" t="s">
        <v>2935</v>
      </c>
      <c r="H193" s="2" t="s">
        <v>2935</v>
      </c>
      <c r="I193" s="2" t="s">
        <v>2935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</row>
    <row r="194" spans="1:23" ht="15" x14ac:dyDescent="0.2">
      <c r="A194" s="10" t="s">
        <v>2383</v>
      </c>
      <c r="B194" s="2" t="s">
        <v>2479</v>
      </c>
      <c r="C194" s="2" t="s">
        <v>2935</v>
      </c>
      <c r="D194" s="2" t="s">
        <v>2935</v>
      </c>
      <c r="E194" s="2" t="s">
        <v>2935</v>
      </c>
      <c r="F194" s="2" t="s">
        <v>2935</v>
      </c>
      <c r="G194" s="2" t="s">
        <v>2935</v>
      </c>
      <c r="H194" s="2" t="s">
        <v>2935</v>
      </c>
      <c r="I194" s="2" t="s">
        <v>2935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</row>
    <row r="195" spans="1:23" ht="60" x14ac:dyDescent="0.2">
      <c r="A195" s="10" t="s">
        <v>1068</v>
      </c>
      <c r="B195" s="2" t="s">
        <v>2342</v>
      </c>
      <c r="C195" s="2" t="s">
        <v>2935</v>
      </c>
      <c r="D195" s="2" t="s">
        <v>2935</v>
      </c>
      <c r="E195" s="2" t="s">
        <v>2935</v>
      </c>
      <c r="F195" s="2" t="s">
        <v>2935</v>
      </c>
      <c r="G195" s="2" t="s">
        <v>2935</v>
      </c>
      <c r="H195" s="2" t="s">
        <v>2935</v>
      </c>
      <c r="I195" s="2" t="s">
        <v>2935</v>
      </c>
      <c r="J195" s="2">
        <v>1278273.47</v>
      </c>
      <c r="K195" s="2">
        <v>0</v>
      </c>
      <c r="L195" s="2">
        <v>0</v>
      </c>
      <c r="M195" s="2">
        <v>29833.37</v>
      </c>
      <c r="N195" s="2">
        <v>0</v>
      </c>
      <c r="O195" s="2">
        <v>1248440.1000000001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</row>
    <row r="196" spans="1:23" ht="15" x14ac:dyDescent="0.25">
      <c r="A196" s="6" t="s">
        <v>2362</v>
      </c>
      <c r="B196" s="2" t="s">
        <v>2553</v>
      </c>
      <c r="C196" s="2" t="s">
        <v>2935</v>
      </c>
      <c r="D196" s="2" t="s">
        <v>2935</v>
      </c>
      <c r="E196" s="2" t="s">
        <v>2935</v>
      </c>
      <c r="F196" s="2" t="s">
        <v>2935</v>
      </c>
      <c r="G196" s="2" t="s">
        <v>2935</v>
      </c>
      <c r="H196" s="2" t="s">
        <v>2935</v>
      </c>
      <c r="I196" s="2" t="s">
        <v>2935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</row>
    <row r="197" spans="1:23" ht="15" x14ac:dyDescent="0.25">
      <c r="A197" s="6" t="s">
        <v>2363</v>
      </c>
      <c r="B197" s="2" t="s">
        <v>2554</v>
      </c>
      <c r="C197" s="2" t="s">
        <v>2935</v>
      </c>
      <c r="D197" s="2" t="s">
        <v>2935</v>
      </c>
      <c r="E197" s="2" t="s">
        <v>2935</v>
      </c>
      <c r="F197" s="2" t="s">
        <v>2935</v>
      </c>
      <c r="G197" s="2" t="s">
        <v>2935</v>
      </c>
      <c r="H197" s="2" t="s">
        <v>2935</v>
      </c>
      <c r="I197" s="2" t="s">
        <v>2935</v>
      </c>
      <c r="J197" s="2">
        <v>396515.38</v>
      </c>
      <c r="K197" s="2">
        <v>0</v>
      </c>
      <c r="L197" s="2">
        <v>0</v>
      </c>
      <c r="M197" s="2">
        <v>23246.86</v>
      </c>
      <c r="N197" s="2">
        <v>0</v>
      </c>
      <c r="O197" s="2">
        <v>373268.52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</row>
    <row r="198" spans="1:23" ht="15" x14ac:dyDescent="0.2">
      <c r="A198" s="17" t="s">
        <v>710</v>
      </c>
      <c r="B198" s="2" t="s">
        <v>2555</v>
      </c>
      <c r="C198" s="2" t="s">
        <v>2935</v>
      </c>
      <c r="D198" s="2" t="s">
        <v>2935</v>
      </c>
      <c r="E198" s="2" t="s">
        <v>2935</v>
      </c>
      <c r="F198" s="2" t="s">
        <v>2935</v>
      </c>
      <c r="G198" s="2" t="s">
        <v>2935</v>
      </c>
      <c r="H198" s="2" t="s">
        <v>2935</v>
      </c>
      <c r="I198" s="2" t="s">
        <v>2935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</row>
    <row r="199" spans="1:23" ht="60" x14ac:dyDescent="0.25">
      <c r="A199" s="6" t="s">
        <v>1069</v>
      </c>
      <c r="B199" s="2" t="s">
        <v>2556</v>
      </c>
      <c r="C199" s="2" t="s">
        <v>2935</v>
      </c>
      <c r="D199" s="2" t="s">
        <v>2935</v>
      </c>
      <c r="E199" s="2" t="s">
        <v>2935</v>
      </c>
      <c r="F199" s="2" t="s">
        <v>2935</v>
      </c>
      <c r="G199" s="2" t="s">
        <v>2935</v>
      </c>
      <c r="H199" s="2" t="s">
        <v>2935</v>
      </c>
      <c r="I199" s="2" t="s">
        <v>2935</v>
      </c>
      <c r="J199" s="2">
        <v>105991.64</v>
      </c>
      <c r="K199" s="2">
        <v>0</v>
      </c>
      <c r="L199" s="2">
        <v>0</v>
      </c>
      <c r="M199" s="2">
        <v>6586.51</v>
      </c>
      <c r="N199" s="2">
        <v>0</v>
      </c>
      <c r="O199" s="2">
        <v>99405.13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</row>
    <row r="200" spans="1:23" ht="15" x14ac:dyDescent="0.25">
      <c r="A200" s="6" t="s">
        <v>2381</v>
      </c>
      <c r="B200" s="2" t="s">
        <v>2557</v>
      </c>
      <c r="C200" s="2" t="s">
        <v>2935</v>
      </c>
      <c r="D200" s="2" t="s">
        <v>2935</v>
      </c>
      <c r="E200" s="2" t="s">
        <v>2935</v>
      </c>
      <c r="F200" s="2" t="s">
        <v>2935</v>
      </c>
      <c r="G200" s="2" t="s">
        <v>2935</v>
      </c>
      <c r="H200" s="2" t="s">
        <v>2935</v>
      </c>
      <c r="I200" s="2" t="s">
        <v>2935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</row>
    <row r="201" spans="1:23" ht="15" x14ac:dyDescent="0.25">
      <c r="A201" s="6" t="s">
        <v>2382</v>
      </c>
      <c r="B201" s="2" t="s">
        <v>2558</v>
      </c>
      <c r="C201" s="2" t="s">
        <v>2935</v>
      </c>
      <c r="D201" s="2" t="s">
        <v>2935</v>
      </c>
      <c r="E201" s="2" t="s">
        <v>2935</v>
      </c>
      <c r="F201" s="2" t="s">
        <v>2935</v>
      </c>
      <c r="G201" s="2" t="s">
        <v>2935</v>
      </c>
      <c r="H201" s="2" t="s">
        <v>2935</v>
      </c>
      <c r="I201" s="2" t="s">
        <v>2935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</row>
    <row r="202" spans="1:23" ht="15" x14ac:dyDescent="0.2">
      <c r="A202" s="10" t="s">
        <v>2383</v>
      </c>
      <c r="B202" s="2" t="s">
        <v>2559</v>
      </c>
      <c r="C202" s="2" t="s">
        <v>2935</v>
      </c>
      <c r="D202" s="2" t="s">
        <v>2935</v>
      </c>
      <c r="E202" s="2" t="s">
        <v>2935</v>
      </c>
      <c r="F202" s="2" t="s">
        <v>2935</v>
      </c>
      <c r="G202" s="2" t="s">
        <v>2935</v>
      </c>
      <c r="H202" s="2" t="s">
        <v>2935</v>
      </c>
      <c r="I202" s="2" t="s">
        <v>2935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</row>
    <row r="203" spans="1:23" ht="30" x14ac:dyDescent="0.25">
      <c r="A203" s="6" t="s">
        <v>1070</v>
      </c>
      <c r="B203" s="2" t="s">
        <v>2343</v>
      </c>
      <c r="C203" s="2" t="s">
        <v>2935</v>
      </c>
      <c r="D203" s="2" t="s">
        <v>2935</v>
      </c>
      <c r="E203" s="2" t="s">
        <v>2935</v>
      </c>
      <c r="F203" s="2" t="s">
        <v>2935</v>
      </c>
      <c r="G203" s="2" t="s">
        <v>2935</v>
      </c>
      <c r="H203" s="2" t="s">
        <v>2935</v>
      </c>
      <c r="I203" s="2" t="s">
        <v>2935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</row>
    <row r="204" spans="1:23" ht="15" x14ac:dyDescent="0.25">
      <c r="A204" s="6" t="s">
        <v>2362</v>
      </c>
      <c r="B204" s="2" t="s">
        <v>2561</v>
      </c>
      <c r="C204" s="2" t="s">
        <v>2935</v>
      </c>
      <c r="D204" s="2" t="s">
        <v>2935</v>
      </c>
      <c r="E204" s="2" t="s">
        <v>2935</v>
      </c>
      <c r="F204" s="2" t="s">
        <v>2935</v>
      </c>
      <c r="G204" s="2" t="s">
        <v>2935</v>
      </c>
      <c r="H204" s="2" t="s">
        <v>2935</v>
      </c>
      <c r="I204" s="2" t="s">
        <v>2935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</row>
    <row r="205" spans="1:23" ht="15" x14ac:dyDescent="0.25">
      <c r="A205" s="6" t="s">
        <v>2363</v>
      </c>
      <c r="B205" s="2" t="s">
        <v>2568</v>
      </c>
      <c r="C205" s="2" t="s">
        <v>2935</v>
      </c>
      <c r="D205" s="2" t="s">
        <v>2935</v>
      </c>
      <c r="E205" s="2" t="s">
        <v>2935</v>
      </c>
      <c r="F205" s="2" t="s">
        <v>2935</v>
      </c>
      <c r="G205" s="2" t="s">
        <v>2935</v>
      </c>
      <c r="H205" s="2" t="s">
        <v>2935</v>
      </c>
      <c r="I205" s="2" t="s">
        <v>2935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</row>
    <row r="206" spans="1:23" ht="15" x14ac:dyDescent="0.25">
      <c r="A206" s="6" t="s">
        <v>1071</v>
      </c>
      <c r="B206" s="2" t="s">
        <v>2569</v>
      </c>
      <c r="C206" s="2" t="s">
        <v>2935</v>
      </c>
      <c r="D206" s="2" t="s">
        <v>2935</v>
      </c>
      <c r="E206" s="2" t="s">
        <v>2935</v>
      </c>
      <c r="F206" s="2" t="s">
        <v>2935</v>
      </c>
      <c r="G206" s="2" t="s">
        <v>2935</v>
      </c>
      <c r="H206" s="2" t="s">
        <v>2935</v>
      </c>
      <c r="I206" s="2" t="s">
        <v>2935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</row>
    <row r="207" spans="1:23" ht="60" x14ac:dyDescent="0.2">
      <c r="A207" s="17" t="s">
        <v>708</v>
      </c>
      <c r="B207" s="2" t="s">
        <v>2570</v>
      </c>
      <c r="C207" s="2" t="s">
        <v>2935</v>
      </c>
      <c r="D207" s="2" t="s">
        <v>2935</v>
      </c>
      <c r="E207" s="2" t="s">
        <v>2935</v>
      </c>
      <c r="F207" s="2" t="s">
        <v>2935</v>
      </c>
      <c r="G207" s="2" t="s">
        <v>2935</v>
      </c>
      <c r="H207" s="2" t="s">
        <v>2935</v>
      </c>
      <c r="I207" s="2" t="s">
        <v>2935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</row>
    <row r="208" spans="1:23" ht="15" x14ac:dyDescent="0.25">
      <c r="A208" s="6" t="s">
        <v>2381</v>
      </c>
      <c r="B208" s="2" t="s">
        <v>2571</v>
      </c>
      <c r="C208" s="2" t="s">
        <v>2935</v>
      </c>
      <c r="D208" s="2" t="s">
        <v>2935</v>
      </c>
      <c r="E208" s="2" t="s">
        <v>2935</v>
      </c>
      <c r="F208" s="2" t="s">
        <v>2935</v>
      </c>
      <c r="G208" s="2" t="s">
        <v>2935</v>
      </c>
      <c r="H208" s="2" t="s">
        <v>2935</v>
      </c>
      <c r="I208" s="2" t="s">
        <v>2935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</row>
    <row r="209" spans="1:23" ht="45" x14ac:dyDescent="0.25">
      <c r="A209" s="6" t="s">
        <v>1072</v>
      </c>
      <c r="B209" s="2" t="s">
        <v>2344</v>
      </c>
      <c r="C209" s="2" t="s">
        <v>2935</v>
      </c>
      <c r="D209" s="2" t="s">
        <v>2935</v>
      </c>
      <c r="E209" s="2" t="s">
        <v>2935</v>
      </c>
      <c r="F209" s="2" t="s">
        <v>2935</v>
      </c>
      <c r="G209" s="2" t="s">
        <v>2935</v>
      </c>
      <c r="H209" s="2" t="s">
        <v>2935</v>
      </c>
      <c r="I209" s="2" t="s">
        <v>2935</v>
      </c>
      <c r="J209" s="2">
        <v>202632.24</v>
      </c>
      <c r="K209" s="2">
        <v>7116.4</v>
      </c>
      <c r="L209" s="2">
        <v>106842.7</v>
      </c>
      <c r="M209" s="2">
        <v>13921.5</v>
      </c>
      <c r="N209" s="2">
        <v>0</v>
      </c>
      <c r="O209" s="2">
        <v>74751.64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</row>
    <row r="210" spans="1:23" ht="15" x14ac:dyDescent="0.25">
      <c r="A210" s="6" t="s">
        <v>2362</v>
      </c>
      <c r="B210" s="2" t="s">
        <v>2621</v>
      </c>
      <c r="C210" s="2" t="s">
        <v>2935</v>
      </c>
      <c r="D210" s="2" t="s">
        <v>2935</v>
      </c>
      <c r="E210" s="2" t="s">
        <v>2935</v>
      </c>
      <c r="F210" s="2" t="s">
        <v>2935</v>
      </c>
      <c r="G210" s="2" t="s">
        <v>2935</v>
      </c>
      <c r="H210" s="2" t="s">
        <v>2935</v>
      </c>
      <c r="I210" s="2" t="s">
        <v>2935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</row>
    <row r="211" spans="1:23" ht="15" x14ac:dyDescent="0.2">
      <c r="A211" s="10" t="s">
        <v>2363</v>
      </c>
      <c r="B211" s="2" t="s">
        <v>2622</v>
      </c>
      <c r="C211" s="2" t="s">
        <v>2935</v>
      </c>
      <c r="D211" s="2" t="s">
        <v>2935</v>
      </c>
      <c r="E211" s="2" t="s">
        <v>2935</v>
      </c>
      <c r="F211" s="2" t="s">
        <v>2935</v>
      </c>
      <c r="G211" s="2" t="s">
        <v>2935</v>
      </c>
      <c r="H211" s="2" t="s">
        <v>2935</v>
      </c>
      <c r="I211" s="2" t="s">
        <v>2935</v>
      </c>
      <c r="J211" s="2">
        <v>86901.96</v>
      </c>
      <c r="K211" s="2">
        <v>0</v>
      </c>
      <c r="L211" s="2">
        <v>1873.19</v>
      </c>
      <c r="M211" s="2">
        <v>10277.129999999999</v>
      </c>
      <c r="N211" s="2">
        <v>0</v>
      </c>
      <c r="O211" s="2">
        <v>74751.64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</row>
    <row r="212" spans="1:23" ht="15" x14ac:dyDescent="0.25">
      <c r="A212" s="6" t="s">
        <v>1073</v>
      </c>
      <c r="B212" s="2" t="s">
        <v>2623</v>
      </c>
      <c r="C212" s="2" t="s">
        <v>2935</v>
      </c>
      <c r="D212" s="2" t="s">
        <v>2935</v>
      </c>
      <c r="E212" s="2" t="s">
        <v>2935</v>
      </c>
      <c r="F212" s="2" t="s">
        <v>2935</v>
      </c>
      <c r="G212" s="2" t="s">
        <v>2935</v>
      </c>
      <c r="H212" s="2" t="s">
        <v>2935</v>
      </c>
      <c r="I212" s="2" t="s">
        <v>2935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</row>
    <row r="213" spans="1:23" ht="60" x14ac:dyDescent="0.2">
      <c r="A213" s="10" t="s">
        <v>1074</v>
      </c>
      <c r="B213" s="2" t="s">
        <v>2624</v>
      </c>
      <c r="C213" s="2" t="s">
        <v>2935</v>
      </c>
      <c r="D213" s="2" t="s">
        <v>2935</v>
      </c>
      <c r="E213" s="2" t="s">
        <v>2935</v>
      </c>
      <c r="F213" s="2" t="s">
        <v>2935</v>
      </c>
      <c r="G213" s="2" t="s">
        <v>2935</v>
      </c>
      <c r="H213" s="2" t="s">
        <v>2935</v>
      </c>
      <c r="I213" s="2" t="s">
        <v>2935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</row>
    <row r="214" spans="1:23" ht="15" x14ac:dyDescent="0.25">
      <c r="A214" s="6" t="s">
        <v>2381</v>
      </c>
      <c r="B214" s="2" t="s">
        <v>2625</v>
      </c>
      <c r="C214" s="2" t="s">
        <v>2935</v>
      </c>
      <c r="D214" s="2" t="s">
        <v>2935</v>
      </c>
      <c r="E214" s="2" t="s">
        <v>2935</v>
      </c>
      <c r="F214" s="2" t="s">
        <v>2935</v>
      </c>
      <c r="G214" s="2" t="s">
        <v>2935</v>
      </c>
      <c r="H214" s="2" t="s">
        <v>2935</v>
      </c>
      <c r="I214" s="2" t="s">
        <v>2935</v>
      </c>
      <c r="J214" s="2">
        <v>9472.35</v>
      </c>
      <c r="K214" s="2">
        <v>0</v>
      </c>
      <c r="L214" s="2">
        <v>9472.35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</row>
    <row r="215" spans="1:23" ht="15" x14ac:dyDescent="0.2">
      <c r="A215" s="17" t="s">
        <v>711</v>
      </c>
      <c r="B215" s="2" t="s">
        <v>2626</v>
      </c>
      <c r="C215" s="2" t="s">
        <v>2935</v>
      </c>
      <c r="D215" s="2" t="s">
        <v>2935</v>
      </c>
      <c r="E215" s="2" t="s">
        <v>2935</v>
      </c>
      <c r="F215" s="2" t="s">
        <v>2935</v>
      </c>
      <c r="G215" s="2" t="s">
        <v>2935</v>
      </c>
      <c r="H215" s="2" t="s">
        <v>2935</v>
      </c>
      <c r="I215" s="2" t="s">
        <v>2935</v>
      </c>
      <c r="J215" s="2">
        <v>40388.870000000003</v>
      </c>
      <c r="K215" s="2">
        <v>0</v>
      </c>
      <c r="L215" s="2">
        <v>40388.870000000003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</row>
    <row r="216" spans="1:23" ht="15" x14ac:dyDescent="0.25">
      <c r="A216" s="6" t="s">
        <v>2383</v>
      </c>
      <c r="B216" s="2" t="s">
        <v>2627</v>
      </c>
      <c r="C216" s="2" t="s">
        <v>2935</v>
      </c>
      <c r="D216" s="2" t="s">
        <v>2935</v>
      </c>
      <c r="E216" s="2" t="s">
        <v>2935</v>
      </c>
      <c r="F216" s="2" t="s">
        <v>2935</v>
      </c>
      <c r="G216" s="2" t="s">
        <v>2935</v>
      </c>
      <c r="H216" s="2" t="s">
        <v>2935</v>
      </c>
      <c r="I216" s="2" t="s">
        <v>2935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</row>
    <row r="217" spans="1:23" ht="75" x14ac:dyDescent="0.25">
      <c r="A217" s="6" t="s">
        <v>1075</v>
      </c>
      <c r="B217" s="2" t="s">
        <v>2345</v>
      </c>
      <c r="C217" s="2" t="s">
        <v>2935</v>
      </c>
      <c r="D217" s="2" t="s">
        <v>2935</v>
      </c>
      <c r="E217" s="2" t="s">
        <v>2935</v>
      </c>
      <c r="F217" s="2" t="s">
        <v>2935</v>
      </c>
      <c r="G217" s="2" t="s">
        <v>2935</v>
      </c>
      <c r="H217" s="2" t="s">
        <v>2935</v>
      </c>
      <c r="I217" s="2" t="s">
        <v>2935</v>
      </c>
      <c r="J217" s="2">
        <v>420514.92</v>
      </c>
      <c r="K217" s="2">
        <v>10587.32</v>
      </c>
      <c r="L217" s="2">
        <v>75243.47</v>
      </c>
      <c r="M217" s="2">
        <v>42943.96</v>
      </c>
      <c r="N217" s="2">
        <v>0</v>
      </c>
      <c r="O217" s="2">
        <v>291740.17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</row>
    <row r="218" spans="1:23" ht="15" x14ac:dyDescent="0.25">
      <c r="A218" s="6" t="s">
        <v>2362</v>
      </c>
      <c r="B218" s="2" t="s">
        <v>2658</v>
      </c>
      <c r="C218" s="2" t="s">
        <v>2935</v>
      </c>
      <c r="D218" s="2" t="s">
        <v>2935</v>
      </c>
      <c r="E218" s="2" t="s">
        <v>2935</v>
      </c>
      <c r="F218" s="2" t="s">
        <v>2935</v>
      </c>
      <c r="G218" s="2" t="s">
        <v>2935</v>
      </c>
      <c r="H218" s="2" t="s">
        <v>2935</v>
      </c>
      <c r="I218" s="2" t="s">
        <v>2935</v>
      </c>
      <c r="J218" s="2">
        <v>1323.02</v>
      </c>
      <c r="K218" s="2">
        <v>0</v>
      </c>
      <c r="L218" s="2">
        <v>60.32</v>
      </c>
      <c r="M218" s="2">
        <v>0</v>
      </c>
      <c r="N218" s="2">
        <v>0</v>
      </c>
      <c r="O218" s="2">
        <v>1262.7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</row>
    <row r="219" spans="1:23" ht="15" x14ac:dyDescent="0.25">
      <c r="A219" s="6" t="s">
        <v>2363</v>
      </c>
      <c r="B219" s="2" t="s">
        <v>2659</v>
      </c>
      <c r="C219" s="2" t="s">
        <v>2935</v>
      </c>
      <c r="D219" s="2" t="s">
        <v>2935</v>
      </c>
      <c r="E219" s="2" t="s">
        <v>2935</v>
      </c>
      <c r="F219" s="2" t="s">
        <v>2935</v>
      </c>
      <c r="G219" s="2" t="s">
        <v>2935</v>
      </c>
      <c r="H219" s="2" t="s">
        <v>2935</v>
      </c>
      <c r="I219" s="2" t="s">
        <v>2935</v>
      </c>
      <c r="J219" s="2">
        <v>31770.38</v>
      </c>
      <c r="K219" s="2">
        <v>1835.86</v>
      </c>
      <c r="L219" s="2">
        <v>1723.57</v>
      </c>
      <c r="M219" s="2">
        <v>2753.03</v>
      </c>
      <c r="N219" s="2">
        <v>0</v>
      </c>
      <c r="O219" s="2">
        <v>25457.919999999998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</row>
    <row r="220" spans="1:23" ht="15" x14ac:dyDescent="0.25">
      <c r="A220" s="6" t="s">
        <v>1076</v>
      </c>
      <c r="B220" s="2" t="s">
        <v>2660</v>
      </c>
      <c r="C220" s="2" t="s">
        <v>2935</v>
      </c>
      <c r="D220" s="2" t="s">
        <v>2935</v>
      </c>
      <c r="E220" s="2" t="s">
        <v>2935</v>
      </c>
      <c r="F220" s="2" t="s">
        <v>2935</v>
      </c>
      <c r="G220" s="2" t="s">
        <v>2935</v>
      </c>
      <c r="H220" s="2" t="s">
        <v>2935</v>
      </c>
      <c r="I220" s="2" t="s">
        <v>2935</v>
      </c>
      <c r="J220" s="2">
        <v>9023.9</v>
      </c>
      <c r="K220" s="2">
        <v>0</v>
      </c>
      <c r="L220" s="2">
        <v>0</v>
      </c>
      <c r="M220" s="2">
        <v>0</v>
      </c>
      <c r="N220" s="2">
        <v>0</v>
      </c>
      <c r="O220" s="2">
        <v>9023.9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</row>
    <row r="221" spans="1:23" ht="60" x14ac:dyDescent="0.25">
      <c r="A221" s="6" t="s">
        <v>1077</v>
      </c>
      <c r="B221" s="2" t="s">
        <v>2661</v>
      </c>
      <c r="C221" s="2" t="s">
        <v>2935</v>
      </c>
      <c r="D221" s="2" t="s">
        <v>2935</v>
      </c>
      <c r="E221" s="2" t="s">
        <v>2935</v>
      </c>
      <c r="F221" s="2" t="s">
        <v>2935</v>
      </c>
      <c r="G221" s="2" t="s">
        <v>2935</v>
      </c>
      <c r="H221" s="2" t="s">
        <v>2935</v>
      </c>
      <c r="I221" s="2" t="s">
        <v>2935</v>
      </c>
      <c r="J221" s="2">
        <v>19283.490000000002</v>
      </c>
      <c r="K221" s="2">
        <v>412.58</v>
      </c>
      <c r="L221" s="2">
        <v>1980.47</v>
      </c>
      <c r="M221" s="2">
        <v>0</v>
      </c>
      <c r="N221" s="2">
        <v>0</v>
      </c>
      <c r="O221" s="2">
        <v>16890.439999999999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</row>
    <row r="222" spans="1:23" ht="15" x14ac:dyDescent="0.2">
      <c r="A222" s="10" t="s">
        <v>2383</v>
      </c>
      <c r="B222" s="2" t="s">
        <v>2662</v>
      </c>
      <c r="C222" s="2" t="s">
        <v>2935</v>
      </c>
      <c r="D222" s="2" t="s">
        <v>2935</v>
      </c>
      <c r="E222" s="2" t="s">
        <v>2935</v>
      </c>
      <c r="F222" s="2" t="s">
        <v>2935</v>
      </c>
      <c r="G222" s="2" t="s">
        <v>2935</v>
      </c>
      <c r="H222" s="2" t="s">
        <v>2935</v>
      </c>
      <c r="I222" s="2" t="s">
        <v>2935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</row>
    <row r="223" spans="1:23" ht="30" x14ac:dyDescent="0.25">
      <c r="A223" s="16" t="s">
        <v>712</v>
      </c>
      <c r="B223" s="2" t="s">
        <v>2704</v>
      </c>
      <c r="C223" s="2" t="s">
        <v>2935</v>
      </c>
      <c r="D223" s="2" t="s">
        <v>2935</v>
      </c>
      <c r="E223" s="2" t="s">
        <v>2935</v>
      </c>
      <c r="F223" s="2" t="s">
        <v>2935</v>
      </c>
      <c r="G223" s="2" t="s">
        <v>2935</v>
      </c>
      <c r="H223" s="2" t="s">
        <v>2935</v>
      </c>
      <c r="I223" s="2" t="s">
        <v>2935</v>
      </c>
      <c r="J223" s="2">
        <v>6978502.1600000001</v>
      </c>
      <c r="K223" s="2">
        <v>106446.85</v>
      </c>
      <c r="L223" s="2">
        <v>1062032.8799999999</v>
      </c>
      <c r="M223" s="2">
        <v>1517820.16</v>
      </c>
      <c r="N223" s="2">
        <v>0</v>
      </c>
      <c r="O223" s="2">
        <v>4292202.2699999996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</row>
    <row r="224" spans="1:23" ht="15" x14ac:dyDescent="0.25">
      <c r="A224" s="6" t="s">
        <v>2362</v>
      </c>
      <c r="B224" s="2" t="s">
        <v>2705</v>
      </c>
      <c r="C224" s="2" t="s">
        <v>2935</v>
      </c>
      <c r="D224" s="2" t="s">
        <v>2935</v>
      </c>
      <c r="E224" s="2" t="s">
        <v>2935</v>
      </c>
      <c r="F224" s="2" t="s">
        <v>2935</v>
      </c>
      <c r="G224" s="2" t="s">
        <v>2935</v>
      </c>
      <c r="H224" s="2" t="s">
        <v>2935</v>
      </c>
      <c r="I224" s="2" t="s">
        <v>2935</v>
      </c>
      <c r="J224" s="2">
        <v>622454.43000000005</v>
      </c>
      <c r="K224" s="2">
        <v>3558.2</v>
      </c>
      <c r="L224" s="2">
        <v>423.18</v>
      </c>
      <c r="M224" s="2">
        <v>540017.5</v>
      </c>
      <c r="N224" s="2">
        <v>0</v>
      </c>
      <c r="O224" s="2">
        <v>78455.55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</row>
    <row r="225" spans="1:23" ht="15" x14ac:dyDescent="0.25">
      <c r="A225" s="6" t="s">
        <v>2363</v>
      </c>
      <c r="B225" s="2" t="s">
        <v>2706</v>
      </c>
      <c r="C225" s="2" t="s">
        <v>2935</v>
      </c>
      <c r="D225" s="2" t="s">
        <v>2935</v>
      </c>
      <c r="E225" s="2" t="s">
        <v>2935</v>
      </c>
      <c r="F225" s="2" t="s">
        <v>2935</v>
      </c>
      <c r="G225" s="2" t="s">
        <v>2935</v>
      </c>
      <c r="H225" s="2" t="s">
        <v>2935</v>
      </c>
      <c r="I225" s="2" t="s">
        <v>2935</v>
      </c>
      <c r="J225" s="2">
        <v>1533086.97</v>
      </c>
      <c r="K225" s="2">
        <v>52582.55</v>
      </c>
      <c r="L225" s="2">
        <v>34116.86</v>
      </c>
      <c r="M225" s="2">
        <v>382716.51</v>
      </c>
      <c r="N225" s="2">
        <v>0</v>
      </c>
      <c r="O225" s="2">
        <v>1063671.05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</row>
    <row r="226" spans="1:23" ht="15" x14ac:dyDescent="0.25">
      <c r="A226" s="6" t="s">
        <v>1078</v>
      </c>
      <c r="B226" s="2" t="s">
        <v>2707</v>
      </c>
      <c r="C226" s="2" t="s">
        <v>2935</v>
      </c>
      <c r="D226" s="2" t="s">
        <v>2935</v>
      </c>
      <c r="E226" s="2" t="s">
        <v>2935</v>
      </c>
      <c r="F226" s="2" t="s">
        <v>2935</v>
      </c>
      <c r="G226" s="2" t="s">
        <v>2935</v>
      </c>
      <c r="H226" s="2" t="s">
        <v>2935</v>
      </c>
      <c r="I226" s="2" t="s">
        <v>2935</v>
      </c>
      <c r="J226" s="2">
        <v>65700.929999999993</v>
      </c>
      <c r="K226" s="2">
        <v>0</v>
      </c>
      <c r="L226" s="2">
        <v>0</v>
      </c>
      <c r="M226" s="2">
        <v>0</v>
      </c>
      <c r="N226" s="2">
        <v>0</v>
      </c>
      <c r="O226" s="2">
        <v>65700.929999999993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</row>
    <row r="227" spans="1:23" ht="60" x14ac:dyDescent="0.25">
      <c r="A227" s="6" t="s">
        <v>1079</v>
      </c>
      <c r="B227" s="2" t="s">
        <v>2708</v>
      </c>
      <c r="C227" s="2" t="s">
        <v>2935</v>
      </c>
      <c r="D227" s="2" t="s">
        <v>2935</v>
      </c>
      <c r="E227" s="2" t="s">
        <v>2935</v>
      </c>
      <c r="F227" s="2" t="s">
        <v>2935</v>
      </c>
      <c r="G227" s="2" t="s">
        <v>2935</v>
      </c>
      <c r="H227" s="2" t="s">
        <v>2935</v>
      </c>
      <c r="I227" s="2" t="s">
        <v>2935</v>
      </c>
      <c r="J227" s="2">
        <v>556483.47</v>
      </c>
      <c r="K227" s="2">
        <v>1779.1</v>
      </c>
      <c r="L227" s="2">
        <v>10802.37</v>
      </c>
      <c r="M227" s="2">
        <v>140459.45000000001</v>
      </c>
      <c r="N227" s="2">
        <v>0</v>
      </c>
      <c r="O227" s="2">
        <v>403442.55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</row>
    <row r="228" spans="1:23" ht="15" x14ac:dyDescent="0.25">
      <c r="A228" s="6" t="s">
        <v>2381</v>
      </c>
      <c r="B228" s="2" t="s">
        <v>2709</v>
      </c>
      <c r="C228" s="2" t="s">
        <v>2935</v>
      </c>
      <c r="D228" s="2" t="s">
        <v>2935</v>
      </c>
      <c r="E228" s="2" t="s">
        <v>2935</v>
      </c>
      <c r="F228" s="2" t="s">
        <v>2935</v>
      </c>
      <c r="G228" s="2" t="s">
        <v>2935</v>
      </c>
      <c r="H228" s="2" t="s">
        <v>2935</v>
      </c>
      <c r="I228" s="2" t="s">
        <v>2935</v>
      </c>
      <c r="J228" s="2">
        <v>358949.47</v>
      </c>
      <c r="K228" s="2">
        <v>0</v>
      </c>
      <c r="L228" s="2">
        <v>358949.47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</row>
    <row r="229" spans="1:23" ht="15" x14ac:dyDescent="0.25">
      <c r="A229" s="6" t="s">
        <v>2382</v>
      </c>
      <c r="B229" s="2" t="s">
        <v>2710</v>
      </c>
      <c r="C229" s="2" t="s">
        <v>2935</v>
      </c>
      <c r="D229" s="2" t="s">
        <v>2935</v>
      </c>
      <c r="E229" s="2" t="s">
        <v>2935</v>
      </c>
      <c r="F229" s="2" t="s">
        <v>2935</v>
      </c>
      <c r="G229" s="2" t="s">
        <v>2935</v>
      </c>
      <c r="H229" s="2" t="s">
        <v>2935</v>
      </c>
      <c r="I229" s="2" t="s">
        <v>2935</v>
      </c>
      <c r="J229" s="2">
        <v>412130.02</v>
      </c>
      <c r="K229" s="2">
        <v>0</v>
      </c>
      <c r="L229" s="2">
        <v>412130.02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</row>
    <row r="230" spans="1:23" ht="15" x14ac:dyDescent="0.2">
      <c r="A230" s="10" t="s">
        <v>2383</v>
      </c>
      <c r="B230" s="2" t="s">
        <v>2711</v>
      </c>
      <c r="C230" s="2" t="s">
        <v>2935</v>
      </c>
      <c r="D230" s="2" t="s">
        <v>2935</v>
      </c>
      <c r="E230" s="2" t="s">
        <v>2935</v>
      </c>
      <c r="F230" s="2" t="s">
        <v>2935</v>
      </c>
      <c r="G230" s="2" t="s">
        <v>2935</v>
      </c>
      <c r="H230" s="2" t="s">
        <v>2935</v>
      </c>
      <c r="I230" s="2" t="s">
        <v>2935</v>
      </c>
      <c r="J230" s="2">
        <v>16193.19</v>
      </c>
      <c r="K230" s="2">
        <v>0</v>
      </c>
      <c r="L230" s="2">
        <v>0</v>
      </c>
      <c r="M230" s="2">
        <v>16193.19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</row>
    <row r="231" spans="1:23" ht="60" x14ac:dyDescent="0.25">
      <c r="A231" s="6" t="s">
        <v>1080</v>
      </c>
      <c r="B231" s="2" t="s">
        <v>2713</v>
      </c>
      <c r="C231" s="2" t="s">
        <v>2935</v>
      </c>
      <c r="D231" s="2" t="s">
        <v>2935</v>
      </c>
      <c r="E231" s="2" t="s">
        <v>2935</v>
      </c>
      <c r="F231" s="2" t="s">
        <v>2935</v>
      </c>
      <c r="G231" s="2" t="s">
        <v>2935</v>
      </c>
      <c r="H231" s="2" t="s">
        <v>2935</v>
      </c>
      <c r="I231" s="2" t="s">
        <v>2935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</row>
    <row r="232" spans="1:23" ht="15" x14ac:dyDescent="0.25">
      <c r="A232" s="6" t="s">
        <v>2362</v>
      </c>
      <c r="B232" s="2" t="s">
        <v>2714</v>
      </c>
      <c r="C232" s="2" t="s">
        <v>2935</v>
      </c>
      <c r="D232" s="2" t="s">
        <v>2935</v>
      </c>
      <c r="E232" s="2" t="s">
        <v>2935</v>
      </c>
      <c r="F232" s="2" t="s">
        <v>2935</v>
      </c>
      <c r="G232" s="2" t="s">
        <v>2935</v>
      </c>
      <c r="H232" s="2" t="s">
        <v>2935</v>
      </c>
      <c r="I232" s="2" t="s">
        <v>2935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</row>
    <row r="233" spans="1:23" ht="15" x14ac:dyDescent="0.25">
      <c r="A233" s="6" t="s">
        <v>2363</v>
      </c>
      <c r="B233" s="2" t="s">
        <v>2715</v>
      </c>
      <c r="C233" s="2" t="s">
        <v>2935</v>
      </c>
      <c r="D233" s="2" t="s">
        <v>2935</v>
      </c>
      <c r="E233" s="2" t="s">
        <v>2935</v>
      </c>
      <c r="F233" s="2" t="s">
        <v>2935</v>
      </c>
      <c r="G233" s="2" t="s">
        <v>2935</v>
      </c>
      <c r="H233" s="2" t="s">
        <v>2935</v>
      </c>
      <c r="I233" s="2" t="s">
        <v>2935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</row>
    <row r="234" spans="1:23" ht="15" x14ac:dyDescent="0.25">
      <c r="A234" s="6" t="s">
        <v>1081</v>
      </c>
      <c r="B234" s="2" t="s">
        <v>2716</v>
      </c>
      <c r="C234" s="2" t="s">
        <v>2935</v>
      </c>
      <c r="D234" s="2" t="s">
        <v>2935</v>
      </c>
      <c r="E234" s="2" t="s">
        <v>2935</v>
      </c>
      <c r="F234" s="2" t="s">
        <v>2935</v>
      </c>
      <c r="G234" s="2" t="s">
        <v>2935</v>
      </c>
      <c r="H234" s="2" t="s">
        <v>2935</v>
      </c>
      <c r="I234" s="2" t="s">
        <v>2935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</row>
    <row r="235" spans="1:23" ht="60" x14ac:dyDescent="0.2">
      <c r="A235" s="10" t="s">
        <v>1082</v>
      </c>
      <c r="B235" s="2" t="s">
        <v>2717</v>
      </c>
      <c r="C235" s="2" t="s">
        <v>2935</v>
      </c>
      <c r="D235" s="2" t="s">
        <v>2935</v>
      </c>
      <c r="E235" s="2" t="s">
        <v>2935</v>
      </c>
      <c r="F235" s="2" t="s">
        <v>2935</v>
      </c>
      <c r="G235" s="2" t="s">
        <v>2935</v>
      </c>
      <c r="H235" s="2" t="s">
        <v>2935</v>
      </c>
      <c r="I235" s="2" t="s">
        <v>2935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</row>
    <row r="236" spans="1:23" ht="15" x14ac:dyDescent="0.25">
      <c r="A236" s="6" t="s">
        <v>2381</v>
      </c>
      <c r="B236" s="2" t="s">
        <v>2723</v>
      </c>
      <c r="C236" s="2" t="s">
        <v>2935</v>
      </c>
      <c r="D236" s="2" t="s">
        <v>2935</v>
      </c>
      <c r="E236" s="2" t="s">
        <v>2935</v>
      </c>
      <c r="F236" s="2" t="s">
        <v>2935</v>
      </c>
      <c r="G236" s="2" t="s">
        <v>2935</v>
      </c>
      <c r="H236" s="2" t="s">
        <v>2935</v>
      </c>
      <c r="I236" s="2" t="s">
        <v>2935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</row>
    <row r="237" spans="1:23" ht="15" x14ac:dyDescent="0.25">
      <c r="A237" s="6" t="s">
        <v>2382</v>
      </c>
      <c r="B237" s="2" t="s">
        <v>2724</v>
      </c>
      <c r="C237" s="2" t="s">
        <v>2935</v>
      </c>
      <c r="D237" s="2" t="s">
        <v>2935</v>
      </c>
      <c r="E237" s="2" t="s">
        <v>2935</v>
      </c>
      <c r="F237" s="2" t="s">
        <v>2935</v>
      </c>
      <c r="G237" s="2" t="s">
        <v>2935</v>
      </c>
      <c r="H237" s="2" t="s">
        <v>2935</v>
      </c>
      <c r="I237" s="2" t="s">
        <v>2935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</row>
    <row r="238" spans="1:23" ht="15" x14ac:dyDescent="0.2">
      <c r="A238" s="10" t="s">
        <v>2383</v>
      </c>
      <c r="B238" s="2" t="s">
        <v>2725</v>
      </c>
      <c r="C238" s="2" t="s">
        <v>2935</v>
      </c>
      <c r="D238" s="2" t="s">
        <v>2935</v>
      </c>
      <c r="E238" s="2" t="s">
        <v>2935</v>
      </c>
      <c r="F238" s="2" t="s">
        <v>2935</v>
      </c>
      <c r="G238" s="2" t="s">
        <v>2935</v>
      </c>
      <c r="H238" s="2" t="s">
        <v>2935</v>
      </c>
      <c r="I238" s="2" t="s">
        <v>2935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</row>
    <row r="239" spans="1:23" ht="30" x14ac:dyDescent="0.2">
      <c r="A239" s="10" t="s">
        <v>1083</v>
      </c>
      <c r="B239" s="2" t="s">
        <v>1907</v>
      </c>
      <c r="C239" s="2" t="s">
        <v>2935</v>
      </c>
      <c r="D239" s="2" t="s">
        <v>2935</v>
      </c>
      <c r="E239" s="2" t="s">
        <v>2935</v>
      </c>
      <c r="F239" s="2" t="s">
        <v>2935</v>
      </c>
      <c r="G239" s="2" t="s">
        <v>2935</v>
      </c>
      <c r="H239" s="2" t="s">
        <v>2935</v>
      </c>
      <c r="I239" s="2" t="s">
        <v>2935</v>
      </c>
      <c r="J239" s="2">
        <v>3392099.28</v>
      </c>
      <c r="K239" s="2">
        <v>492410.6</v>
      </c>
      <c r="L239" s="2">
        <v>1622891.85</v>
      </c>
      <c r="M239" s="2">
        <v>154091.98000000001</v>
      </c>
      <c r="N239" s="2">
        <v>0</v>
      </c>
      <c r="O239" s="2">
        <v>1122704.8500000001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</row>
    <row r="240" spans="1:23" ht="15" x14ac:dyDescent="0.2">
      <c r="A240" s="5" t="s">
        <v>2362</v>
      </c>
      <c r="B240" s="2" t="s">
        <v>1908</v>
      </c>
      <c r="C240" s="2" t="s">
        <v>2935</v>
      </c>
      <c r="D240" s="2" t="s">
        <v>2935</v>
      </c>
      <c r="E240" s="2" t="s">
        <v>2935</v>
      </c>
      <c r="F240" s="2" t="s">
        <v>2935</v>
      </c>
      <c r="G240" s="2" t="s">
        <v>2935</v>
      </c>
      <c r="H240" s="2" t="s">
        <v>2935</v>
      </c>
      <c r="I240" s="2" t="s">
        <v>2935</v>
      </c>
      <c r="J240" s="2">
        <v>4125.8</v>
      </c>
      <c r="K240" s="2">
        <v>4125.8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</row>
    <row r="241" spans="1:23" ht="15" x14ac:dyDescent="0.2">
      <c r="A241" s="10" t="s">
        <v>2363</v>
      </c>
      <c r="B241" s="2" t="s">
        <v>1909</v>
      </c>
      <c r="C241" s="2" t="s">
        <v>2935</v>
      </c>
      <c r="D241" s="2" t="s">
        <v>2935</v>
      </c>
      <c r="E241" s="2" t="s">
        <v>2935</v>
      </c>
      <c r="F241" s="2" t="s">
        <v>2935</v>
      </c>
      <c r="G241" s="2" t="s">
        <v>2935</v>
      </c>
      <c r="H241" s="2" t="s">
        <v>2935</v>
      </c>
      <c r="I241" s="2" t="s">
        <v>2935</v>
      </c>
      <c r="J241" s="2">
        <v>578513.81999999995</v>
      </c>
      <c r="K241" s="2">
        <v>213406.4</v>
      </c>
      <c r="L241" s="2">
        <v>314886.99</v>
      </c>
      <c r="M241" s="2">
        <v>10277.129999999999</v>
      </c>
      <c r="N241" s="2">
        <v>0</v>
      </c>
      <c r="O241" s="2">
        <v>39943.300000000003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</row>
    <row r="242" spans="1:23" ht="15" x14ac:dyDescent="0.25">
      <c r="A242" s="6" t="s">
        <v>1084</v>
      </c>
      <c r="B242" s="2" t="s">
        <v>1910</v>
      </c>
      <c r="C242" s="2" t="s">
        <v>2935</v>
      </c>
      <c r="D242" s="2" t="s">
        <v>2935</v>
      </c>
      <c r="E242" s="2" t="s">
        <v>2935</v>
      </c>
      <c r="F242" s="2" t="s">
        <v>2935</v>
      </c>
      <c r="G242" s="2" t="s">
        <v>2935</v>
      </c>
      <c r="H242" s="2" t="s">
        <v>2935</v>
      </c>
      <c r="I242" s="2" t="s">
        <v>2935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</row>
    <row r="243" spans="1:23" ht="60" x14ac:dyDescent="0.2">
      <c r="A243" s="17" t="s">
        <v>708</v>
      </c>
      <c r="B243" s="2" t="s">
        <v>1915</v>
      </c>
      <c r="C243" s="2" t="s">
        <v>2935</v>
      </c>
      <c r="D243" s="2" t="s">
        <v>2935</v>
      </c>
      <c r="E243" s="2" t="s">
        <v>2935</v>
      </c>
      <c r="F243" s="2" t="s">
        <v>2935</v>
      </c>
      <c r="G243" s="2" t="s">
        <v>2935</v>
      </c>
      <c r="H243" s="2" t="s">
        <v>2935</v>
      </c>
      <c r="I243" s="2" t="s">
        <v>2935</v>
      </c>
      <c r="J243" s="2">
        <v>158567.15</v>
      </c>
      <c r="K243" s="2">
        <v>8251.6</v>
      </c>
      <c r="L243" s="2">
        <v>38746.019999999997</v>
      </c>
      <c r="M243" s="2">
        <v>10289.969999999999</v>
      </c>
      <c r="N243" s="2">
        <v>0</v>
      </c>
      <c r="O243" s="2">
        <v>101279.56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</row>
    <row r="244" spans="1:23" ht="15" x14ac:dyDescent="0.25">
      <c r="A244" s="6" t="s">
        <v>2381</v>
      </c>
      <c r="B244" s="2" t="s">
        <v>1916</v>
      </c>
      <c r="C244" s="2" t="s">
        <v>2935</v>
      </c>
      <c r="D244" s="2" t="s">
        <v>2935</v>
      </c>
      <c r="E244" s="2" t="s">
        <v>2935</v>
      </c>
      <c r="F244" s="2" t="s">
        <v>2935</v>
      </c>
      <c r="G244" s="2" t="s">
        <v>2935</v>
      </c>
      <c r="H244" s="2" t="s">
        <v>2935</v>
      </c>
      <c r="I244" s="2" t="s">
        <v>2935</v>
      </c>
      <c r="J244" s="2">
        <v>458185.08</v>
      </c>
      <c r="K244" s="2">
        <v>0</v>
      </c>
      <c r="L244" s="2">
        <v>458185.08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</row>
    <row r="245" spans="1:23" ht="15" x14ac:dyDescent="0.25">
      <c r="A245" s="6" t="s">
        <v>2382</v>
      </c>
      <c r="B245" s="2" t="s">
        <v>1917</v>
      </c>
      <c r="C245" s="2" t="s">
        <v>2935</v>
      </c>
      <c r="D245" s="2" t="s">
        <v>2935</v>
      </c>
      <c r="E245" s="2" t="s">
        <v>2935</v>
      </c>
      <c r="F245" s="2" t="s">
        <v>2935</v>
      </c>
      <c r="G245" s="2" t="s">
        <v>2935</v>
      </c>
      <c r="H245" s="2" t="s">
        <v>2935</v>
      </c>
      <c r="I245" s="2" t="s">
        <v>2935</v>
      </c>
      <c r="J245" s="2">
        <v>598215.64</v>
      </c>
      <c r="K245" s="2">
        <v>0</v>
      </c>
      <c r="L245" s="2">
        <v>598215.64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</row>
    <row r="246" spans="1:23" ht="15" x14ac:dyDescent="0.2">
      <c r="A246" s="10" t="s">
        <v>2383</v>
      </c>
      <c r="B246" s="2" t="s">
        <v>1918</v>
      </c>
      <c r="C246" s="2" t="s">
        <v>2935</v>
      </c>
      <c r="D246" s="2" t="s">
        <v>2935</v>
      </c>
      <c r="E246" s="2" t="s">
        <v>2935</v>
      </c>
      <c r="F246" s="2" t="s">
        <v>2935</v>
      </c>
      <c r="G246" s="2" t="s">
        <v>2935</v>
      </c>
      <c r="H246" s="2" t="s">
        <v>2935</v>
      </c>
      <c r="I246" s="2" t="s">
        <v>2935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</row>
    <row r="247" spans="1:23" ht="45" x14ac:dyDescent="0.2">
      <c r="A247" s="10" t="s">
        <v>1085</v>
      </c>
      <c r="B247" s="2" t="s">
        <v>1919</v>
      </c>
      <c r="C247" s="2" t="s">
        <v>2935</v>
      </c>
      <c r="D247" s="2" t="s">
        <v>2935</v>
      </c>
      <c r="E247" s="2" t="s">
        <v>2935</v>
      </c>
      <c r="F247" s="2" t="s">
        <v>2935</v>
      </c>
      <c r="G247" s="2" t="s">
        <v>2935</v>
      </c>
      <c r="H247" s="2" t="s">
        <v>2935</v>
      </c>
      <c r="I247" s="2" t="s">
        <v>2935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</row>
    <row r="248" spans="1:23" ht="15" x14ac:dyDescent="0.25">
      <c r="A248" s="6" t="s">
        <v>2362</v>
      </c>
      <c r="B248" s="2" t="s">
        <v>1920</v>
      </c>
      <c r="C248" s="2" t="s">
        <v>2935</v>
      </c>
      <c r="D248" s="2" t="s">
        <v>2935</v>
      </c>
      <c r="E248" s="2" t="s">
        <v>2935</v>
      </c>
      <c r="F248" s="2" t="s">
        <v>2935</v>
      </c>
      <c r="G248" s="2" t="s">
        <v>2935</v>
      </c>
      <c r="H248" s="2" t="s">
        <v>2935</v>
      </c>
      <c r="I248" s="2" t="s">
        <v>2935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</row>
    <row r="249" spans="1:23" ht="15" x14ac:dyDescent="0.2">
      <c r="A249" s="10" t="s">
        <v>2363</v>
      </c>
      <c r="B249" s="2" t="s">
        <v>1921</v>
      </c>
      <c r="C249" s="2" t="s">
        <v>2935</v>
      </c>
      <c r="D249" s="2" t="s">
        <v>2935</v>
      </c>
      <c r="E249" s="2" t="s">
        <v>2935</v>
      </c>
      <c r="F249" s="2" t="s">
        <v>2935</v>
      </c>
      <c r="G249" s="2" t="s">
        <v>2935</v>
      </c>
      <c r="H249" s="2" t="s">
        <v>2935</v>
      </c>
      <c r="I249" s="2" t="s">
        <v>2935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</row>
    <row r="250" spans="1:23" ht="15" x14ac:dyDescent="0.25">
      <c r="A250" s="6" t="s">
        <v>1086</v>
      </c>
      <c r="B250" s="2" t="s">
        <v>1922</v>
      </c>
      <c r="C250" s="2" t="s">
        <v>2935</v>
      </c>
      <c r="D250" s="2" t="s">
        <v>2935</v>
      </c>
      <c r="E250" s="2" t="s">
        <v>2935</v>
      </c>
      <c r="F250" s="2" t="s">
        <v>2935</v>
      </c>
      <c r="G250" s="2" t="s">
        <v>2935</v>
      </c>
      <c r="H250" s="2" t="s">
        <v>2935</v>
      </c>
      <c r="I250" s="2" t="s">
        <v>2935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</row>
    <row r="251" spans="1:23" ht="60" x14ac:dyDescent="0.2">
      <c r="A251" s="17" t="s">
        <v>708</v>
      </c>
      <c r="B251" s="2" t="s">
        <v>1923</v>
      </c>
      <c r="C251" s="2" t="s">
        <v>2935</v>
      </c>
      <c r="D251" s="2" t="s">
        <v>2935</v>
      </c>
      <c r="E251" s="2" t="s">
        <v>2935</v>
      </c>
      <c r="F251" s="2" t="s">
        <v>2935</v>
      </c>
      <c r="G251" s="2" t="s">
        <v>2935</v>
      </c>
      <c r="H251" s="2" t="s">
        <v>2935</v>
      </c>
      <c r="I251" s="2" t="s">
        <v>2935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</row>
    <row r="252" spans="1:23" ht="15" x14ac:dyDescent="0.2">
      <c r="A252" s="10" t="s">
        <v>2383</v>
      </c>
      <c r="B252" s="2" t="s">
        <v>1924</v>
      </c>
      <c r="C252" s="2" t="s">
        <v>2935</v>
      </c>
      <c r="D252" s="2" t="s">
        <v>2935</v>
      </c>
      <c r="E252" s="2" t="s">
        <v>2935</v>
      </c>
      <c r="F252" s="2" t="s">
        <v>2935</v>
      </c>
      <c r="G252" s="2" t="s">
        <v>2935</v>
      </c>
      <c r="H252" s="2" t="s">
        <v>2935</v>
      </c>
      <c r="I252" s="2" t="s">
        <v>2935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</row>
    <row r="253" spans="1:23" ht="45" x14ac:dyDescent="0.25">
      <c r="A253" s="6" t="s">
        <v>1087</v>
      </c>
      <c r="B253" s="2" t="s">
        <v>1925</v>
      </c>
      <c r="C253" s="2" t="s">
        <v>2935</v>
      </c>
      <c r="D253" s="2" t="s">
        <v>2935</v>
      </c>
      <c r="E253" s="2" t="s">
        <v>2935</v>
      </c>
      <c r="F253" s="2" t="s">
        <v>2935</v>
      </c>
      <c r="G253" s="2" t="s">
        <v>2935</v>
      </c>
      <c r="H253" s="2" t="s">
        <v>2935</v>
      </c>
      <c r="I253" s="2" t="s">
        <v>2935</v>
      </c>
      <c r="J253" s="2">
        <v>855697.29</v>
      </c>
      <c r="K253" s="2">
        <v>0</v>
      </c>
      <c r="L253" s="2">
        <v>855697.29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</row>
    <row r="254" spans="1:23" ht="15" x14ac:dyDescent="0.25">
      <c r="A254" s="6" t="s">
        <v>2362</v>
      </c>
      <c r="B254" s="2" t="s">
        <v>1930</v>
      </c>
      <c r="C254" s="2" t="s">
        <v>2935</v>
      </c>
      <c r="D254" s="2" t="s">
        <v>2935</v>
      </c>
      <c r="E254" s="2" t="s">
        <v>2935</v>
      </c>
      <c r="F254" s="2" t="s">
        <v>2935</v>
      </c>
      <c r="G254" s="2" t="s">
        <v>2935</v>
      </c>
      <c r="H254" s="2" t="s">
        <v>2935</v>
      </c>
      <c r="I254" s="2" t="s">
        <v>2935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</row>
    <row r="255" spans="1:23" ht="15" x14ac:dyDescent="0.25">
      <c r="A255" s="6" t="s">
        <v>2363</v>
      </c>
      <c r="B255" s="2" t="s">
        <v>1931</v>
      </c>
      <c r="C255" s="2" t="s">
        <v>2935</v>
      </c>
      <c r="D255" s="2" t="s">
        <v>2935</v>
      </c>
      <c r="E255" s="2" t="s">
        <v>2935</v>
      </c>
      <c r="F255" s="2" t="s">
        <v>2935</v>
      </c>
      <c r="G255" s="2" t="s">
        <v>2935</v>
      </c>
      <c r="H255" s="2" t="s">
        <v>2935</v>
      </c>
      <c r="I255" s="2" t="s">
        <v>2935</v>
      </c>
      <c r="J255" s="2">
        <v>294292.37</v>
      </c>
      <c r="K255" s="2">
        <v>0</v>
      </c>
      <c r="L255" s="2">
        <v>294292.37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</row>
    <row r="256" spans="1:23" ht="15" x14ac:dyDescent="0.25">
      <c r="A256" s="6" t="s">
        <v>1088</v>
      </c>
      <c r="B256" s="2" t="s">
        <v>1932</v>
      </c>
      <c r="C256" s="2" t="s">
        <v>2935</v>
      </c>
      <c r="D256" s="2" t="s">
        <v>2935</v>
      </c>
      <c r="E256" s="2" t="s">
        <v>2935</v>
      </c>
      <c r="F256" s="2" t="s">
        <v>2935</v>
      </c>
      <c r="G256" s="2" t="s">
        <v>2935</v>
      </c>
      <c r="H256" s="2" t="s">
        <v>2935</v>
      </c>
      <c r="I256" s="2" t="s">
        <v>2935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</row>
    <row r="257" spans="1:23" ht="60" x14ac:dyDescent="0.25">
      <c r="A257" s="6" t="s">
        <v>1089</v>
      </c>
      <c r="B257" s="2" t="s">
        <v>1933</v>
      </c>
      <c r="C257" s="2" t="s">
        <v>2935</v>
      </c>
      <c r="D257" s="2" t="s">
        <v>2935</v>
      </c>
      <c r="E257" s="2" t="s">
        <v>2935</v>
      </c>
      <c r="F257" s="2" t="s">
        <v>2935</v>
      </c>
      <c r="G257" s="2" t="s">
        <v>2935</v>
      </c>
      <c r="H257" s="2" t="s">
        <v>2935</v>
      </c>
      <c r="I257" s="2" t="s">
        <v>2935</v>
      </c>
      <c r="J257" s="2">
        <v>16973.62</v>
      </c>
      <c r="K257" s="2">
        <v>0</v>
      </c>
      <c r="L257" s="2">
        <v>16973.62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</row>
    <row r="258" spans="1:23" ht="15" x14ac:dyDescent="0.25">
      <c r="A258" s="6" t="s">
        <v>2381</v>
      </c>
      <c r="B258" s="2" t="s">
        <v>1934</v>
      </c>
      <c r="C258" s="2" t="s">
        <v>2935</v>
      </c>
      <c r="D258" s="2" t="s">
        <v>2935</v>
      </c>
      <c r="E258" s="2" t="s">
        <v>2935</v>
      </c>
      <c r="F258" s="2" t="s">
        <v>2935</v>
      </c>
      <c r="G258" s="2" t="s">
        <v>2935</v>
      </c>
      <c r="H258" s="2" t="s">
        <v>2935</v>
      </c>
      <c r="I258" s="2" t="s">
        <v>2935</v>
      </c>
      <c r="J258" s="2">
        <v>55068.9</v>
      </c>
      <c r="K258" s="2">
        <v>0</v>
      </c>
      <c r="L258" s="2">
        <v>55068.9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</row>
    <row r="259" spans="1:23" ht="15" x14ac:dyDescent="0.25">
      <c r="A259" s="6" t="s">
        <v>2382</v>
      </c>
      <c r="B259" s="2" t="s">
        <v>1935</v>
      </c>
      <c r="C259" s="2" t="s">
        <v>2935</v>
      </c>
      <c r="D259" s="2" t="s">
        <v>2935</v>
      </c>
      <c r="E259" s="2" t="s">
        <v>2935</v>
      </c>
      <c r="F259" s="2" t="s">
        <v>2935</v>
      </c>
      <c r="G259" s="2" t="s">
        <v>2935</v>
      </c>
      <c r="H259" s="2" t="s">
        <v>2935</v>
      </c>
      <c r="I259" s="2" t="s">
        <v>2935</v>
      </c>
      <c r="J259" s="2">
        <v>454551.34</v>
      </c>
      <c r="K259" s="2">
        <v>0</v>
      </c>
      <c r="L259" s="2">
        <v>454551.34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</row>
    <row r="260" spans="1:23" ht="15" x14ac:dyDescent="0.2">
      <c r="A260" s="10" t="s">
        <v>2383</v>
      </c>
      <c r="B260" s="2" t="s">
        <v>1936</v>
      </c>
      <c r="C260" s="2" t="s">
        <v>2935</v>
      </c>
      <c r="D260" s="2" t="s">
        <v>2935</v>
      </c>
      <c r="E260" s="2" t="s">
        <v>2935</v>
      </c>
      <c r="F260" s="2" t="s">
        <v>2935</v>
      </c>
      <c r="G260" s="2" t="s">
        <v>2935</v>
      </c>
      <c r="H260" s="2" t="s">
        <v>2935</v>
      </c>
      <c r="I260" s="2" t="s">
        <v>2935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</row>
    <row r="261" spans="1:23" ht="30" x14ac:dyDescent="0.2">
      <c r="A261" s="10" t="s">
        <v>1090</v>
      </c>
      <c r="B261" s="2" t="s">
        <v>1937</v>
      </c>
      <c r="C261" s="2" t="s">
        <v>2935</v>
      </c>
      <c r="D261" s="2" t="s">
        <v>2935</v>
      </c>
      <c r="E261" s="2" t="s">
        <v>2935</v>
      </c>
      <c r="F261" s="2" t="s">
        <v>2935</v>
      </c>
      <c r="G261" s="2" t="s">
        <v>2935</v>
      </c>
      <c r="H261" s="2" t="s">
        <v>2935</v>
      </c>
      <c r="I261" s="2" t="s">
        <v>2935</v>
      </c>
      <c r="J261" s="2">
        <v>2536401.9900000002</v>
      </c>
      <c r="K261" s="2">
        <v>492410.6</v>
      </c>
      <c r="L261" s="2">
        <v>767194.56</v>
      </c>
      <c r="M261" s="2">
        <v>154091.98000000001</v>
      </c>
      <c r="N261" s="2">
        <v>0</v>
      </c>
      <c r="O261" s="2">
        <v>1122704.8500000001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</row>
    <row r="262" spans="1:23" ht="15" x14ac:dyDescent="0.25">
      <c r="A262" s="6" t="s">
        <v>2362</v>
      </c>
      <c r="B262" s="2" t="s">
        <v>1938</v>
      </c>
      <c r="C262" s="2" t="s">
        <v>2935</v>
      </c>
      <c r="D262" s="2" t="s">
        <v>2935</v>
      </c>
      <c r="E262" s="2" t="s">
        <v>2935</v>
      </c>
      <c r="F262" s="2" t="s">
        <v>2935</v>
      </c>
      <c r="G262" s="2" t="s">
        <v>2935</v>
      </c>
      <c r="H262" s="2" t="s">
        <v>2935</v>
      </c>
      <c r="I262" s="2" t="s">
        <v>2935</v>
      </c>
      <c r="J262" s="2">
        <v>4125.8</v>
      </c>
      <c r="K262" s="2">
        <v>4125.8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</row>
    <row r="263" spans="1:23" ht="15" x14ac:dyDescent="0.25">
      <c r="A263" s="6" t="s">
        <v>2363</v>
      </c>
      <c r="B263" s="2" t="s">
        <v>1939</v>
      </c>
      <c r="C263" s="2" t="s">
        <v>2935</v>
      </c>
      <c r="D263" s="2" t="s">
        <v>2935</v>
      </c>
      <c r="E263" s="2" t="s">
        <v>2935</v>
      </c>
      <c r="F263" s="2" t="s">
        <v>2935</v>
      </c>
      <c r="G263" s="2" t="s">
        <v>2935</v>
      </c>
      <c r="H263" s="2" t="s">
        <v>2935</v>
      </c>
      <c r="I263" s="2" t="s">
        <v>2935</v>
      </c>
      <c r="J263" s="2">
        <v>284221.45</v>
      </c>
      <c r="K263" s="2">
        <v>213406.4</v>
      </c>
      <c r="L263" s="2">
        <v>20594.62</v>
      </c>
      <c r="M263" s="2">
        <v>10277.129999999999</v>
      </c>
      <c r="N263" s="2">
        <v>0</v>
      </c>
      <c r="O263" s="2">
        <v>39943.300000000003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</row>
    <row r="264" spans="1:23" ht="15" x14ac:dyDescent="0.25">
      <c r="A264" s="6" t="s">
        <v>1091</v>
      </c>
      <c r="B264" s="2" t="s">
        <v>1940</v>
      </c>
      <c r="C264" s="2" t="s">
        <v>2935</v>
      </c>
      <c r="D264" s="2" t="s">
        <v>2935</v>
      </c>
      <c r="E264" s="2" t="s">
        <v>2935</v>
      </c>
      <c r="F264" s="2" t="s">
        <v>2935</v>
      </c>
      <c r="G264" s="2" t="s">
        <v>2935</v>
      </c>
      <c r="H264" s="2" t="s">
        <v>2935</v>
      </c>
      <c r="I264" s="2" t="s">
        <v>2935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</row>
    <row r="265" spans="1:23" ht="60" x14ac:dyDescent="0.25">
      <c r="A265" s="6" t="s">
        <v>1092</v>
      </c>
      <c r="B265" s="2" t="s">
        <v>1941</v>
      </c>
      <c r="C265" s="2" t="s">
        <v>2935</v>
      </c>
      <c r="D265" s="2" t="s">
        <v>2935</v>
      </c>
      <c r="E265" s="2" t="s">
        <v>2935</v>
      </c>
      <c r="F265" s="2" t="s">
        <v>2935</v>
      </c>
      <c r="G265" s="2" t="s">
        <v>2935</v>
      </c>
      <c r="H265" s="2" t="s">
        <v>2935</v>
      </c>
      <c r="I265" s="2" t="s">
        <v>2935</v>
      </c>
      <c r="J265" s="2">
        <v>141593.53</v>
      </c>
      <c r="K265" s="2">
        <v>8251.6</v>
      </c>
      <c r="L265" s="2">
        <v>21772.400000000001</v>
      </c>
      <c r="M265" s="2">
        <v>10289.969999999999</v>
      </c>
      <c r="N265" s="2">
        <v>0</v>
      </c>
      <c r="O265" s="2">
        <v>101279.56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</row>
    <row r="266" spans="1:23" ht="15" x14ac:dyDescent="0.25">
      <c r="A266" s="6" t="s">
        <v>2381</v>
      </c>
      <c r="B266" s="2" t="s">
        <v>1945</v>
      </c>
      <c r="C266" s="2" t="s">
        <v>2935</v>
      </c>
      <c r="D266" s="2" t="s">
        <v>2935</v>
      </c>
      <c r="E266" s="2" t="s">
        <v>2935</v>
      </c>
      <c r="F266" s="2" t="s">
        <v>2935</v>
      </c>
      <c r="G266" s="2" t="s">
        <v>2935</v>
      </c>
      <c r="H266" s="2" t="s">
        <v>2935</v>
      </c>
      <c r="I266" s="2" t="s">
        <v>2935</v>
      </c>
      <c r="J266" s="2">
        <v>403116.18</v>
      </c>
      <c r="K266" s="2">
        <v>0</v>
      </c>
      <c r="L266" s="2">
        <v>403116.18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</row>
    <row r="267" spans="1:23" ht="15" x14ac:dyDescent="0.25">
      <c r="A267" s="6" t="s">
        <v>2382</v>
      </c>
      <c r="B267" s="2" t="s">
        <v>1946</v>
      </c>
      <c r="C267" s="2" t="s">
        <v>2935</v>
      </c>
      <c r="D267" s="2" t="s">
        <v>2935</v>
      </c>
      <c r="E267" s="2" t="s">
        <v>2935</v>
      </c>
      <c r="F267" s="2" t="s">
        <v>2935</v>
      </c>
      <c r="G267" s="2" t="s">
        <v>2935</v>
      </c>
      <c r="H267" s="2" t="s">
        <v>2935</v>
      </c>
      <c r="I267" s="2" t="s">
        <v>2935</v>
      </c>
      <c r="J267" s="2">
        <v>143664.29999999999</v>
      </c>
      <c r="K267" s="2">
        <v>0</v>
      </c>
      <c r="L267" s="2">
        <v>143664.29999999999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</row>
    <row r="268" spans="1:23" ht="15" x14ac:dyDescent="0.2">
      <c r="A268" s="10" t="s">
        <v>2383</v>
      </c>
      <c r="B268" s="2" t="s">
        <v>1947</v>
      </c>
      <c r="C268" s="2" t="s">
        <v>2935</v>
      </c>
      <c r="D268" s="2" t="s">
        <v>2935</v>
      </c>
      <c r="E268" s="2" t="s">
        <v>2935</v>
      </c>
      <c r="F268" s="2" t="s">
        <v>2935</v>
      </c>
      <c r="G268" s="2" t="s">
        <v>2935</v>
      </c>
      <c r="H268" s="2" t="s">
        <v>2935</v>
      </c>
      <c r="I268" s="2" t="s">
        <v>2935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</row>
    <row r="269" spans="1:23" ht="75" x14ac:dyDescent="0.25">
      <c r="A269" s="6" t="s">
        <v>1093</v>
      </c>
      <c r="B269" s="2" t="s">
        <v>1948</v>
      </c>
      <c r="C269" s="2" t="s">
        <v>2935</v>
      </c>
      <c r="D269" s="2" t="s">
        <v>2935</v>
      </c>
      <c r="E269" s="2" t="s">
        <v>2935</v>
      </c>
      <c r="F269" s="2" t="s">
        <v>2935</v>
      </c>
      <c r="G269" s="2" t="s">
        <v>2935</v>
      </c>
      <c r="H269" s="2" t="s">
        <v>2935</v>
      </c>
      <c r="I269" s="2" t="s">
        <v>2935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</row>
    <row r="270" spans="1:23" ht="15" x14ac:dyDescent="0.2">
      <c r="A270" s="17" t="s">
        <v>707</v>
      </c>
      <c r="B270" s="2" t="s">
        <v>1949</v>
      </c>
      <c r="C270" s="2" t="s">
        <v>2935</v>
      </c>
      <c r="D270" s="2" t="s">
        <v>2935</v>
      </c>
      <c r="E270" s="2" t="s">
        <v>2935</v>
      </c>
      <c r="F270" s="2" t="s">
        <v>2935</v>
      </c>
      <c r="G270" s="2" t="s">
        <v>2935</v>
      </c>
      <c r="H270" s="2" t="s">
        <v>2935</v>
      </c>
      <c r="I270" s="2" t="s">
        <v>2935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</row>
    <row r="271" spans="1:23" ht="15" x14ac:dyDescent="0.2">
      <c r="A271" s="10" t="s">
        <v>2363</v>
      </c>
      <c r="B271" s="2" t="s">
        <v>1950</v>
      </c>
      <c r="C271" s="2" t="s">
        <v>2935</v>
      </c>
      <c r="D271" s="2" t="s">
        <v>2935</v>
      </c>
      <c r="E271" s="2" t="s">
        <v>2935</v>
      </c>
      <c r="F271" s="2" t="s">
        <v>2935</v>
      </c>
      <c r="G271" s="2" t="s">
        <v>2935</v>
      </c>
      <c r="H271" s="2" t="s">
        <v>2935</v>
      </c>
      <c r="I271" s="2" t="s">
        <v>2935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</row>
    <row r="272" spans="1:23" ht="15" x14ac:dyDescent="0.25">
      <c r="A272" s="6" t="s">
        <v>1094</v>
      </c>
      <c r="B272" s="2" t="s">
        <v>1951</v>
      </c>
      <c r="C272" s="2" t="s">
        <v>2935</v>
      </c>
      <c r="D272" s="2" t="s">
        <v>2935</v>
      </c>
      <c r="E272" s="2" t="s">
        <v>2935</v>
      </c>
      <c r="F272" s="2" t="s">
        <v>2935</v>
      </c>
      <c r="G272" s="2" t="s">
        <v>2935</v>
      </c>
      <c r="H272" s="2" t="s">
        <v>2935</v>
      </c>
      <c r="I272" s="2" t="s">
        <v>2935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</row>
    <row r="273" spans="1:23" ht="60" x14ac:dyDescent="0.25">
      <c r="A273" s="6" t="s">
        <v>1095</v>
      </c>
      <c r="B273" s="2" t="s">
        <v>1952</v>
      </c>
      <c r="C273" s="2" t="s">
        <v>2935</v>
      </c>
      <c r="D273" s="2" t="s">
        <v>2935</v>
      </c>
      <c r="E273" s="2" t="s">
        <v>2935</v>
      </c>
      <c r="F273" s="2" t="s">
        <v>2935</v>
      </c>
      <c r="G273" s="2" t="s">
        <v>2935</v>
      </c>
      <c r="H273" s="2" t="s">
        <v>2935</v>
      </c>
      <c r="I273" s="2" t="s">
        <v>2935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</row>
    <row r="274" spans="1:23" ht="15" x14ac:dyDescent="0.2">
      <c r="A274" s="10" t="s">
        <v>2383</v>
      </c>
      <c r="B274" s="2" t="s">
        <v>1953</v>
      </c>
      <c r="C274" s="2" t="s">
        <v>2935</v>
      </c>
      <c r="D274" s="2" t="s">
        <v>2935</v>
      </c>
      <c r="E274" s="2" t="s">
        <v>2935</v>
      </c>
      <c r="F274" s="2" t="s">
        <v>2935</v>
      </c>
      <c r="G274" s="2" t="s">
        <v>2935</v>
      </c>
      <c r="H274" s="2" t="s">
        <v>2935</v>
      </c>
      <c r="I274" s="2" t="s">
        <v>2935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</row>
    <row r="275" spans="1:23" ht="15" x14ac:dyDescent="0.2">
      <c r="A275" s="10" t="s">
        <v>1096</v>
      </c>
      <c r="B275" s="2" t="s">
        <v>2312</v>
      </c>
      <c r="C275" s="2" t="s">
        <v>2935</v>
      </c>
      <c r="D275" s="2" t="s">
        <v>2935</v>
      </c>
      <c r="E275" s="2" t="s">
        <v>2935</v>
      </c>
      <c r="F275" s="2" t="s">
        <v>2935</v>
      </c>
      <c r="G275" s="2" t="s">
        <v>2935</v>
      </c>
      <c r="H275" s="2" t="s">
        <v>2935</v>
      </c>
      <c r="I275" s="2" t="s">
        <v>2935</v>
      </c>
      <c r="J275" s="2">
        <v>15901773.17</v>
      </c>
      <c r="K275" s="2">
        <v>228984.15</v>
      </c>
      <c r="L275" s="2">
        <v>809559.43</v>
      </c>
      <c r="M275" s="2">
        <v>874438.85</v>
      </c>
      <c r="N275" s="2">
        <v>0</v>
      </c>
      <c r="O275" s="2">
        <v>13988790.74</v>
      </c>
      <c r="P275" s="2">
        <v>52508.88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</row>
    <row r="276" spans="1:23" ht="15" x14ac:dyDescent="0.25">
      <c r="A276" s="6" t="s">
        <v>2362</v>
      </c>
      <c r="B276" s="2" t="s">
        <v>2197</v>
      </c>
      <c r="C276" s="2" t="s">
        <v>2935</v>
      </c>
      <c r="D276" s="2" t="s">
        <v>2935</v>
      </c>
      <c r="E276" s="2" t="s">
        <v>2935</v>
      </c>
      <c r="F276" s="2" t="s">
        <v>2935</v>
      </c>
      <c r="G276" s="2" t="s">
        <v>2935</v>
      </c>
      <c r="H276" s="2" t="s">
        <v>2935</v>
      </c>
      <c r="I276" s="2" t="s">
        <v>2935</v>
      </c>
      <c r="J276" s="2">
        <v>270064.40999999997</v>
      </c>
      <c r="K276" s="2">
        <v>0</v>
      </c>
      <c r="L276" s="2">
        <v>384.12</v>
      </c>
      <c r="M276" s="2">
        <v>192.7</v>
      </c>
      <c r="N276" s="2">
        <v>0</v>
      </c>
      <c r="O276" s="2">
        <v>269487.59000000003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</row>
    <row r="277" spans="1:23" ht="15" x14ac:dyDescent="0.2">
      <c r="A277" s="10" t="s">
        <v>2363</v>
      </c>
      <c r="B277" s="2" t="s">
        <v>2198</v>
      </c>
      <c r="C277" s="2" t="s">
        <v>2935</v>
      </c>
      <c r="D277" s="2" t="s">
        <v>2935</v>
      </c>
      <c r="E277" s="2" t="s">
        <v>2935</v>
      </c>
      <c r="F277" s="2" t="s">
        <v>2935</v>
      </c>
      <c r="G277" s="2" t="s">
        <v>2935</v>
      </c>
      <c r="H277" s="2" t="s">
        <v>2935</v>
      </c>
      <c r="I277" s="2" t="s">
        <v>2935</v>
      </c>
      <c r="J277" s="2">
        <v>6822472.8499999996</v>
      </c>
      <c r="K277" s="2">
        <v>133837.54999999999</v>
      </c>
      <c r="L277" s="2">
        <v>36011.379999999997</v>
      </c>
      <c r="M277" s="2">
        <v>193728</v>
      </c>
      <c r="N277" s="2">
        <v>0</v>
      </c>
      <c r="O277" s="2">
        <v>6458895.9199999999</v>
      </c>
      <c r="P277" s="2">
        <v>35351.93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</row>
    <row r="278" spans="1:23" ht="15" x14ac:dyDescent="0.25">
      <c r="A278" s="6" t="s">
        <v>1097</v>
      </c>
      <c r="B278" s="2" t="s">
        <v>2199</v>
      </c>
      <c r="C278" s="2" t="s">
        <v>2935</v>
      </c>
      <c r="D278" s="2" t="s">
        <v>2935</v>
      </c>
      <c r="E278" s="2" t="s">
        <v>2935</v>
      </c>
      <c r="F278" s="2" t="s">
        <v>2935</v>
      </c>
      <c r="G278" s="2" t="s">
        <v>2935</v>
      </c>
      <c r="H278" s="2" t="s">
        <v>2935</v>
      </c>
      <c r="I278" s="2" t="s">
        <v>2935</v>
      </c>
      <c r="J278" s="2">
        <v>22546.47</v>
      </c>
      <c r="K278" s="2">
        <v>0</v>
      </c>
      <c r="L278" s="2">
        <v>84.64</v>
      </c>
      <c r="M278" s="2">
        <v>0</v>
      </c>
      <c r="N278" s="2">
        <v>0</v>
      </c>
      <c r="O278" s="2">
        <v>22461.83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</row>
    <row r="279" spans="1:23" ht="60" x14ac:dyDescent="0.2">
      <c r="A279" s="17" t="s">
        <v>708</v>
      </c>
      <c r="B279" s="2" t="s">
        <v>2200</v>
      </c>
      <c r="C279" s="2" t="s">
        <v>2935</v>
      </c>
      <c r="D279" s="2" t="s">
        <v>2935</v>
      </c>
      <c r="E279" s="2" t="s">
        <v>2935</v>
      </c>
      <c r="F279" s="2" t="s">
        <v>2935</v>
      </c>
      <c r="G279" s="2" t="s">
        <v>2935</v>
      </c>
      <c r="H279" s="2" t="s">
        <v>2935</v>
      </c>
      <c r="I279" s="2" t="s">
        <v>2935</v>
      </c>
      <c r="J279" s="2">
        <v>922533.36</v>
      </c>
      <c r="K279" s="2">
        <v>5621.1</v>
      </c>
      <c r="L279" s="2">
        <v>64974.59</v>
      </c>
      <c r="M279" s="2">
        <v>55272.47</v>
      </c>
      <c r="N279" s="2">
        <v>0</v>
      </c>
      <c r="O279" s="2">
        <v>796665.2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</row>
    <row r="280" spans="1:23" ht="15" x14ac:dyDescent="0.25">
      <c r="A280" s="6" t="s">
        <v>2381</v>
      </c>
      <c r="B280" s="2" t="s">
        <v>2201</v>
      </c>
      <c r="C280" s="2" t="s">
        <v>2935</v>
      </c>
      <c r="D280" s="2" t="s">
        <v>2935</v>
      </c>
      <c r="E280" s="2" t="s">
        <v>2935</v>
      </c>
      <c r="F280" s="2" t="s">
        <v>2935</v>
      </c>
      <c r="G280" s="2" t="s">
        <v>2935</v>
      </c>
      <c r="H280" s="2" t="s">
        <v>2935</v>
      </c>
      <c r="I280" s="2" t="s">
        <v>2935</v>
      </c>
      <c r="J280" s="2">
        <v>249891.87</v>
      </c>
      <c r="K280" s="2">
        <v>0</v>
      </c>
      <c r="L280" s="2">
        <v>249891.87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</row>
    <row r="281" spans="1:23" ht="15" x14ac:dyDescent="0.25">
      <c r="A281" s="6" t="s">
        <v>2382</v>
      </c>
      <c r="B281" s="2" t="s">
        <v>2207</v>
      </c>
      <c r="C281" s="2" t="s">
        <v>2935</v>
      </c>
      <c r="D281" s="2" t="s">
        <v>2935</v>
      </c>
      <c r="E281" s="2" t="s">
        <v>2935</v>
      </c>
      <c r="F281" s="2" t="s">
        <v>2935</v>
      </c>
      <c r="G281" s="2" t="s">
        <v>2935</v>
      </c>
      <c r="H281" s="2" t="s">
        <v>2935</v>
      </c>
      <c r="I281" s="2" t="s">
        <v>2935</v>
      </c>
      <c r="J281" s="2">
        <v>193838.34</v>
      </c>
      <c r="K281" s="2">
        <v>0</v>
      </c>
      <c r="L281" s="2">
        <v>193838.34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</row>
    <row r="282" spans="1:23" ht="15" x14ac:dyDescent="0.25">
      <c r="A282" s="6" t="s">
        <v>2383</v>
      </c>
      <c r="B282" s="2" t="s">
        <v>2208</v>
      </c>
      <c r="C282" s="2" t="s">
        <v>2935</v>
      </c>
      <c r="D282" s="2" t="s">
        <v>2935</v>
      </c>
      <c r="E282" s="2" t="s">
        <v>2935</v>
      </c>
      <c r="F282" s="2" t="s">
        <v>2935</v>
      </c>
      <c r="G282" s="2" t="s">
        <v>2935</v>
      </c>
      <c r="H282" s="2" t="s">
        <v>2935</v>
      </c>
      <c r="I282" s="2" t="s">
        <v>2935</v>
      </c>
      <c r="J282" s="2">
        <v>49414.91</v>
      </c>
      <c r="K282" s="2">
        <v>0</v>
      </c>
      <c r="L282" s="2">
        <v>0</v>
      </c>
      <c r="M282" s="2">
        <v>0</v>
      </c>
      <c r="N282" s="2">
        <v>0</v>
      </c>
      <c r="O282" s="2">
        <v>49414.91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</row>
    <row r="283" spans="1:23" ht="15" x14ac:dyDescent="0.25">
      <c r="A283" s="6" t="s">
        <v>2384</v>
      </c>
      <c r="B283" s="2" t="s">
        <v>2209</v>
      </c>
      <c r="C283" s="2">
        <v>0</v>
      </c>
      <c r="D283" s="2" t="s">
        <v>2935</v>
      </c>
      <c r="E283" s="2">
        <v>0</v>
      </c>
      <c r="F283" s="2">
        <v>0</v>
      </c>
      <c r="G283" s="2" t="s">
        <v>2935</v>
      </c>
      <c r="H283" s="2">
        <v>0</v>
      </c>
      <c r="I283" s="2" t="s">
        <v>2935</v>
      </c>
      <c r="J283" s="2">
        <v>0</v>
      </c>
      <c r="K283" s="2" t="s">
        <v>2935</v>
      </c>
      <c r="L283" s="2">
        <v>0</v>
      </c>
      <c r="M283" s="2">
        <v>0</v>
      </c>
      <c r="N283" s="2" t="s">
        <v>2935</v>
      </c>
      <c r="O283" s="2">
        <v>0</v>
      </c>
      <c r="P283" s="2" t="s">
        <v>2935</v>
      </c>
      <c r="Q283" s="2">
        <v>0</v>
      </c>
      <c r="R283" s="2" t="s">
        <v>2935</v>
      </c>
      <c r="S283" s="2">
        <v>0</v>
      </c>
      <c r="T283" s="2">
        <v>0</v>
      </c>
      <c r="U283" s="2" t="s">
        <v>2935</v>
      </c>
      <c r="V283" s="2">
        <v>0</v>
      </c>
      <c r="W283" s="2" t="s">
        <v>2935</v>
      </c>
    </row>
    <row r="284" spans="1:23" ht="15" x14ac:dyDescent="0.25">
      <c r="A284" s="6" t="s">
        <v>1098</v>
      </c>
      <c r="B284" s="2" t="s">
        <v>1577</v>
      </c>
      <c r="C284" s="2" t="s">
        <v>2935</v>
      </c>
      <c r="D284" s="2" t="s">
        <v>2935</v>
      </c>
      <c r="E284" s="2" t="s">
        <v>2935</v>
      </c>
      <c r="F284" s="2" t="s">
        <v>2935</v>
      </c>
      <c r="G284" s="2" t="s">
        <v>2935</v>
      </c>
      <c r="H284" s="2" t="s">
        <v>2935</v>
      </c>
      <c r="I284" s="2" t="s">
        <v>2935</v>
      </c>
      <c r="J284" s="2">
        <v>87014.91</v>
      </c>
      <c r="K284" s="2">
        <v>21133.14</v>
      </c>
      <c r="L284" s="2">
        <v>13067.06</v>
      </c>
      <c r="M284" s="2">
        <v>0</v>
      </c>
      <c r="N284" s="2">
        <v>0</v>
      </c>
      <c r="O284" s="2">
        <v>52814.71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</row>
    <row r="285" spans="1:23" ht="15" x14ac:dyDescent="0.25">
      <c r="A285" s="6" t="s">
        <v>2362</v>
      </c>
      <c r="B285" s="2" t="s">
        <v>1578</v>
      </c>
      <c r="C285" s="2" t="s">
        <v>2935</v>
      </c>
      <c r="D285" s="2" t="s">
        <v>2935</v>
      </c>
      <c r="E285" s="2" t="s">
        <v>2935</v>
      </c>
      <c r="F285" s="2" t="s">
        <v>2935</v>
      </c>
      <c r="G285" s="2" t="s">
        <v>2935</v>
      </c>
      <c r="H285" s="2" t="s">
        <v>2935</v>
      </c>
      <c r="I285" s="2" t="s">
        <v>2935</v>
      </c>
      <c r="J285" s="2">
        <v>10604.51</v>
      </c>
      <c r="K285" s="2">
        <v>0</v>
      </c>
      <c r="L285" s="2">
        <v>0</v>
      </c>
      <c r="M285" s="2">
        <v>0</v>
      </c>
      <c r="N285" s="2">
        <v>0</v>
      </c>
      <c r="O285" s="2">
        <v>10604.51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</row>
    <row r="286" spans="1:23" ht="15" x14ac:dyDescent="0.25">
      <c r="A286" s="6" t="s">
        <v>2363</v>
      </c>
      <c r="B286" s="2" t="s">
        <v>1579</v>
      </c>
      <c r="C286" s="2" t="s">
        <v>2935</v>
      </c>
      <c r="D286" s="2" t="s">
        <v>2935</v>
      </c>
      <c r="E286" s="2" t="s">
        <v>2935</v>
      </c>
      <c r="F286" s="2" t="s">
        <v>2935</v>
      </c>
      <c r="G286" s="2" t="s">
        <v>2935</v>
      </c>
      <c r="H286" s="2" t="s">
        <v>2935</v>
      </c>
      <c r="I286" s="2" t="s">
        <v>2935</v>
      </c>
      <c r="J286" s="2">
        <v>15376.72</v>
      </c>
      <c r="K286" s="2">
        <v>7044.38</v>
      </c>
      <c r="L286" s="2">
        <v>65.150000000000006</v>
      </c>
      <c r="M286" s="2">
        <v>0</v>
      </c>
      <c r="N286" s="2">
        <v>0</v>
      </c>
      <c r="O286" s="2">
        <v>8267.19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</row>
    <row r="287" spans="1:23" ht="15" x14ac:dyDescent="0.25">
      <c r="A287" s="6" t="s">
        <v>1099</v>
      </c>
      <c r="B287" s="2" t="s">
        <v>1580</v>
      </c>
      <c r="C287" s="2" t="s">
        <v>2935</v>
      </c>
      <c r="D287" s="2" t="s">
        <v>2935</v>
      </c>
      <c r="E287" s="2" t="s">
        <v>2935</v>
      </c>
      <c r="F287" s="2" t="s">
        <v>2935</v>
      </c>
      <c r="G287" s="2" t="s">
        <v>2935</v>
      </c>
      <c r="H287" s="2" t="s">
        <v>2935</v>
      </c>
      <c r="I287" s="2" t="s">
        <v>2935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</row>
    <row r="288" spans="1:23" ht="60" x14ac:dyDescent="0.25">
      <c r="A288" s="6" t="s">
        <v>1100</v>
      </c>
      <c r="B288" s="2" t="s">
        <v>1581</v>
      </c>
      <c r="C288" s="2" t="s">
        <v>2935</v>
      </c>
      <c r="D288" s="2" t="s">
        <v>2935</v>
      </c>
      <c r="E288" s="2" t="s">
        <v>2935</v>
      </c>
      <c r="F288" s="2" t="s">
        <v>2935</v>
      </c>
      <c r="G288" s="2" t="s">
        <v>2935</v>
      </c>
      <c r="H288" s="2" t="s">
        <v>2935</v>
      </c>
      <c r="I288" s="2" t="s">
        <v>2935</v>
      </c>
      <c r="J288" s="2">
        <v>21211.09</v>
      </c>
      <c r="K288" s="2">
        <v>355.82</v>
      </c>
      <c r="L288" s="2">
        <v>181.5</v>
      </c>
      <c r="M288" s="2">
        <v>0</v>
      </c>
      <c r="N288" s="2">
        <v>0</v>
      </c>
      <c r="O288" s="2">
        <v>20673.77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</row>
    <row r="289" spans="1:23" ht="15" x14ac:dyDescent="0.2">
      <c r="A289" s="5" t="s">
        <v>2384</v>
      </c>
      <c r="B289" s="2" t="s">
        <v>1582</v>
      </c>
      <c r="C289" s="2">
        <v>0</v>
      </c>
      <c r="D289" s="2" t="s">
        <v>2935</v>
      </c>
      <c r="E289" s="2">
        <v>0</v>
      </c>
      <c r="F289" s="2">
        <v>0</v>
      </c>
      <c r="G289" s="2" t="s">
        <v>2935</v>
      </c>
      <c r="H289" s="2">
        <v>0</v>
      </c>
      <c r="I289" s="2" t="s">
        <v>2935</v>
      </c>
      <c r="J289" s="2">
        <v>0</v>
      </c>
      <c r="K289" s="2" t="s">
        <v>2935</v>
      </c>
      <c r="L289" s="2">
        <v>0</v>
      </c>
      <c r="M289" s="2">
        <v>0</v>
      </c>
      <c r="N289" s="2" t="s">
        <v>2935</v>
      </c>
      <c r="O289" s="2">
        <v>0</v>
      </c>
      <c r="P289" s="2" t="s">
        <v>2935</v>
      </c>
      <c r="Q289" s="2">
        <v>0</v>
      </c>
      <c r="R289" s="2" t="s">
        <v>2935</v>
      </c>
      <c r="S289" s="2">
        <v>0</v>
      </c>
      <c r="T289" s="2">
        <v>0</v>
      </c>
      <c r="U289" s="2" t="s">
        <v>2935</v>
      </c>
      <c r="V289" s="2">
        <v>0</v>
      </c>
      <c r="W289" s="2" t="s">
        <v>2935</v>
      </c>
    </row>
    <row r="290" spans="1:23" ht="90" x14ac:dyDescent="0.25">
      <c r="A290" s="71" t="s">
        <v>2932</v>
      </c>
      <c r="B290" s="2" t="s">
        <v>1621</v>
      </c>
      <c r="C290" s="2" t="s">
        <v>2935</v>
      </c>
      <c r="D290" s="2" t="s">
        <v>2935</v>
      </c>
      <c r="E290" s="2" t="s">
        <v>2935</v>
      </c>
      <c r="F290" s="2" t="s">
        <v>2935</v>
      </c>
      <c r="G290" s="2" t="s">
        <v>2935</v>
      </c>
      <c r="H290" s="2" t="s">
        <v>2935</v>
      </c>
      <c r="I290" s="2" t="s">
        <v>2935</v>
      </c>
      <c r="J290" s="2">
        <v>8384414.9800000004</v>
      </c>
      <c r="K290" s="2">
        <v>33227.949999999997</v>
      </c>
      <c r="L290" s="2">
        <v>383852.06</v>
      </c>
      <c r="M290" s="2">
        <v>248595.84</v>
      </c>
      <c r="N290" s="2">
        <v>0</v>
      </c>
      <c r="O290" s="2">
        <v>7718739.1299999999</v>
      </c>
      <c r="P290" s="2">
        <v>52508.88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</row>
    <row r="291" spans="1:23" ht="15" x14ac:dyDescent="0.25">
      <c r="A291" s="6" t="s">
        <v>2362</v>
      </c>
      <c r="B291" s="2" t="s">
        <v>1622</v>
      </c>
      <c r="C291" s="2" t="s">
        <v>2935</v>
      </c>
      <c r="D291" s="2" t="s">
        <v>2935</v>
      </c>
      <c r="E291" s="2" t="s">
        <v>2935</v>
      </c>
      <c r="F291" s="2" t="s">
        <v>2935</v>
      </c>
      <c r="G291" s="2" t="s">
        <v>2935</v>
      </c>
      <c r="H291" s="2" t="s">
        <v>2935</v>
      </c>
      <c r="I291" s="2" t="s">
        <v>2935</v>
      </c>
      <c r="J291" s="2">
        <v>52217.14</v>
      </c>
      <c r="K291" s="2">
        <v>0</v>
      </c>
      <c r="L291" s="2">
        <v>384.12</v>
      </c>
      <c r="M291" s="2">
        <v>192.7</v>
      </c>
      <c r="N291" s="2">
        <v>0</v>
      </c>
      <c r="O291" s="2">
        <v>51640.32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</row>
    <row r="292" spans="1:23" ht="15" x14ac:dyDescent="0.25">
      <c r="A292" s="6" t="s">
        <v>2363</v>
      </c>
      <c r="B292" s="2" t="s">
        <v>1623</v>
      </c>
      <c r="C292" s="2" t="s">
        <v>2935</v>
      </c>
      <c r="D292" s="2" t="s">
        <v>2935</v>
      </c>
      <c r="E292" s="2" t="s">
        <v>2935</v>
      </c>
      <c r="F292" s="2" t="s">
        <v>2935</v>
      </c>
      <c r="G292" s="2" t="s">
        <v>2935</v>
      </c>
      <c r="H292" s="2" t="s">
        <v>2935</v>
      </c>
      <c r="I292" s="2" t="s">
        <v>2935</v>
      </c>
      <c r="J292" s="2">
        <v>4998295.04</v>
      </c>
      <c r="K292" s="2">
        <v>21800.21</v>
      </c>
      <c r="L292" s="2">
        <v>18314.97</v>
      </c>
      <c r="M292" s="2">
        <v>53644.84</v>
      </c>
      <c r="N292" s="2">
        <v>0</v>
      </c>
      <c r="O292" s="2">
        <v>4904535.0199999996</v>
      </c>
      <c r="P292" s="2">
        <v>35351.93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</row>
    <row r="293" spans="1:23" ht="15" x14ac:dyDescent="0.25">
      <c r="A293" s="6" t="s">
        <v>1101</v>
      </c>
      <c r="B293" s="2" t="s">
        <v>1624</v>
      </c>
      <c r="C293" s="2" t="s">
        <v>2935</v>
      </c>
      <c r="D293" s="2" t="s">
        <v>2935</v>
      </c>
      <c r="E293" s="2" t="s">
        <v>2935</v>
      </c>
      <c r="F293" s="2" t="s">
        <v>2935</v>
      </c>
      <c r="G293" s="2" t="s">
        <v>2935</v>
      </c>
      <c r="H293" s="2" t="s">
        <v>2935</v>
      </c>
      <c r="I293" s="2" t="s">
        <v>2935</v>
      </c>
      <c r="J293" s="2">
        <v>22546.47</v>
      </c>
      <c r="K293" s="2">
        <v>0</v>
      </c>
      <c r="L293" s="2">
        <v>84.64</v>
      </c>
      <c r="M293" s="2">
        <v>0</v>
      </c>
      <c r="N293" s="2">
        <v>0</v>
      </c>
      <c r="O293" s="2">
        <v>22461.83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</row>
    <row r="294" spans="1:23" ht="60" x14ac:dyDescent="0.2">
      <c r="A294" s="10" t="s">
        <v>1102</v>
      </c>
      <c r="B294" s="2" t="s">
        <v>1625</v>
      </c>
      <c r="C294" s="2" t="s">
        <v>2935</v>
      </c>
      <c r="D294" s="2" t="s">
        <v>2935</v>
      </c>
      <c r="E294" s="2" t="s">
        <v>2935</v>
      </c>
      <c r="F294" s="2" t="s">
        <v>2935</v>
      </c>
      <c r="G294" s="2" t="s">
        <v>2935</v>
      </c>
      <c r="H294" s="2" t="s">
        <v>2935</v>
      </c>
      <c r="I294" s="2" t="s">
        <v>2935</v>
      </c>
      <c r="J294" s="2">
        <v>490092.03</v>
      </c>
      <c r="K294" s="2">
        <v>1423.28</v>
      </c>
      <c r="L294" s="2">
        <v>4906.33</v>
      </c>
      <c r="M294" s="2">
        <v>40458.949999999997</v>
      </c>
      <c r="N294" s="2">
        <v>0</v>
      </c>
      <c r="O294" s="2">
        <v>443303.47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</row>
    <row r="295" spans="1:23" ht="15" x14ac:dyDescent="0.25">
      <c r="A295" s="6" t="s">
        <v>2381</v>
      </c>
      <c r="B295" s="2" t="s">
        <v>1626</v>
      </c>
      <c r="C295" s="2" t="s">
        <v>2935</v>
      </c>
      <c r="D295" s="2" t="s">
        <v>2935</v>
      </c>
      <c r="E295" s="2" t="s">
        <v>2935</v>
      </c>
      <c r="F295" s="2" t="s">
        <v>2935</v>
      </c>
      <c r="G295" s="2" t="s">
        <v>2935</v>
      </c>
      <c r="H295" s="2" t="s">
        <v>2935</v>
      </c>
      <c r="I295" s="2" t="s">
        <v>2935</v>
      </c>
      <c r="J295" s="2">
        <v>169961.55</v>
      </c>
      <c r="K295" s="2">
        <v>0</v>
      </c>
      <c r="L295" s="2">
        <v>169961.55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</row>
    <row r="296" spans="1:23" ht="15" x14ac:dyDescent="0.25">
      <c r="A296" s="6" t="s">
        <v>2382</v>
      </c>
      <c r="B296" s="2" t="s">
        <v>1627</v>
      </c>
      <c r="C296" s="2" t="s">
        <v>2935</v>
      </c>
      <c r="D296" s="2" t="s">
        <v>2935</v>
      </c>
      <c r="E296" s="2" t="s">
        <v>2935</v>
      </c>
      <c r="F296" s="2" t="s">
        <v>2935</v>
      </c>
      <c r="G296" s="2" t="s">
        <v>2935</v>
      </c>
      <c r="H296" s="2" t="s">
        <v>2935</v>
      </c>
      <c r="I296" s="2" t="s">
        <v>2935</v>
      </c>
      <c r="J296" s="2">
        <v>122709.68</v>
      </c>
      <c r="K296" s="2">
        <v>0</v>
      </c>
      <c r="L296" s="2">
        <v>122709.68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</row>
    <row r="297" spans="1:23" ht="15" x14ac:dyDescent="0.2">
      <c r="A297" s="10" t="s">
        <v>2383</v>
      </c>
      <c r="B297" s="2" t="s">
        <v>1628</v>
      </c>
      <c r="C297" s="2" t="s">
        <v>2935</v>
      </c>
      <c r="D297" s="2" t="s">
        <v>2935</v>
      </c>
      <c r="E297" s="2" t="s">
        <v>2935</v>
      </c>
      <c r="F297" s="2" t="s">
        <v>2935</v>
      </c>
      <c r="G297" s="2" t="s">
        <v>2935</v>
      </c>
      <c r="H297" s="2" t="s">
        <v>2935</v>
      </c>
      <c r="I297" s="2" t="s">
        <v>2935</v>
      </c>
      <c r="J297" s="2">
        <v>49414.91</v>
      </c>
      <c r="K297" s="2">
        <v>0</v>
      </c>
      <c r="L297" s="2">
        <v>0</v>
      </c>
      <c r="M297" s="2">
        <v>0</v>
      </c>
      <c r="N297" s="2">
        <v>0</v>
      </c>
      <c r="O297" s="2">
        <v>49414.91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</row>
    <row r="298" spans="1:23" ht="15" x14ac:dyDescent="0.25">
      <c r="A298" s="6" t="s">
        <v>2384</v>
      </c>
      <c r="B298" s="2" t="s">
        <v>1629</v>
      </c>
      <c r="C298" s="2">
        <v>0</v>
      </c>
      <c r="D298" s="2" t="s">
        <v>2935</v>
      </c>
      <c r="E298" s="2">
        <v>0</v>
      </c>
      <c r="F298" s="2">
        <v>0</v>
      </c>
      <c r="G298" s="2" t="s">
        <v>2935</v>
      </c>
      <c r="H298" s="2">
        <v>0</v>
      </c>
      <c r="I298" s="2" t="s">
        <v>2935</v>
      </c>
      <c r="J298" s="2">
        <v>0</v>
      </c>
      <c r="K298" s="2" t="s">
        <v>2935</v>
      </c>
      <c r="L298" s="2">
        <v>0</v>
      </c>
      <c r="M298" s="2">
        <v>0</v>
      </c>
      <c r="N298" s="2" t="s">
        <v>2935</v>
      </c>
      <c r="O298" s="2">
        <v>0</v>
      </c>
      <c r="P298" s="2" t="s">
        <v>2935</v>
      </c>
      <c r="Q298" s="2">
        <v>0</v>
      </c>
      <c r="R298" s="2" t="s">
        <v>2935</v>
      </c>
      <c r="S298" s="2">
        <v>0</v>
      </c>
      <c r="T298" s="2">
        <v>0</v>
      </c>
      <c r="U298" s="2" t="s">
        <v>2935</v>
      </c>
      <c r="V298" s="2">
        <v>0</v>
      </c>
      <c r="W298" s="2" t="s">
        <v>2935</v>
      </c>
    </row>
    <row r="299" spans="1:23" ht="75" x14ac:dyDescent="0.25">
      <c r="A299" s="16" t="s">
        <v>713</v>
      </c>
      <c r="B299" s="2" t="s">
        <v>1703</v>
      </c>
      <c r="C299" s="2" t="s">
        <v>2935</v>
      </c>
      <c r="D299" s="2" t="s">
        <v>2935</v>
      </c>
      <c r="E299" s="2" t="s">
        <v>2935</v>
      </c>
      <c r="F299" s="2" t="s">
        <v>2935</v>
      </c>
      <c r="G299" s="2" t="s">
        <v>2935</v>
      </c>
      <c r="H299" s="2" t="s">
        <v>2935</v>
      </c>
      <c r="I299" s="2" t="s">
        <v>2935</v>
      </c>
      <c r="J299" s="2">
        <v>72033.94</v>
      </c>
      <c r="K299" s="2">
        <v>0</v>
      </c>
      <c r="L299" s="2">
        <v>0</v>
      </c>
      <c r="M299" s="2">
        <v>0</v>
      </c>
      <c r="N299" s="2">
        <v>0</v>
      </c>
      <c r="O299" s="2">
        <v>72033.94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</row>
    <row r="300" spans="1:23" ht="15" x14ac:dyDescent="0.25">
      <c r="A300" s="6" t="s">
        <v>2362</v>
      </c>
      <c r="B300" s="2" t="s">
        <v>1704</v>
      </c>
      <c r="C300" s="2" t="s">
        <v>2935</v>
      </c>
      <c r="D300" s="2" t="s">
        <v>2935</v>
      </c>
      <c r="E300" s="2" t="s">
        <v>2935</v>
      </c>
      <c r="F300" s="2" t="s">
        <v>2935</v>
      </c>
      <c r="G300" s="2" t="s">
        <v>2935</v>
      </c>
      <c r="H300" s="2" t="s">
        <v>2935</v>
      </c>
      <c r="I300" s="2" t="s">
        <v>2935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</row>
    <row r="301" spans="1:23" ht="15" x14ac:dyDescent="0.25">
      <c r="A301" s="6" t="s">
        <v>2363</v>
      </c>
      <c r="B301" s="2" t="s">
        <v>1705</v>
      </c>
      <c r="C301" s="2" t="s">
        <v>2935</v>
      </c>
      <c r="D301" s="2" t="s">
        <v>2935</v>
      </c>
      <c r="E301" s="2" t="s">
        <v>2935</v>
      </c>
      <c r="F301" s="2" t="s">
        <v>2935</v>
      </c>
      <c r="G301" s="2" t="s">
        <v>2935</v>
      </c>
      <c r="H301" s="2" t="s">
        <v>2935</v>
      </c>
      <c r="I301" s="2" t="s">
        <v>2935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</row>
    <row r="302" spans="1:23" ht="15" x14ac:dyDescent="0.25">
      <c r="A302" s="6" t="s">
        <v>1103</v>
      </c>
      <c r="B302" s="2" t="s">
        <v>1706</v>
      </c>
      <c r="C302" s="2" t="s">
        <v>2935</v>
      </c>
      <c r="D302" s="2" t="s">
        <v>2935</v>
      </c>
      <c r="E302" s="2" t="s">
        <v>2935</v>
      </c>
      <c r="F302" s="2" t="s">
        <v>2935</v>
      </c>
      <c r="G302" s="2" t="s">
        <v>2935</v>
      </c>
      <c r="H302" s="2" t="s">
        <v>2935</v>
      </c>
      <c r="I302" s="2" t="s">
        <v>2935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</row>
    <row r="303" spans="1:23" ht="60" x14ac:dyDescent="0.25">
      <c r="A303" s="6" t="s">
        <v>1104</v>
      </c>
      <c r="B303" s="2" t="s">
        <v>1707</v>
      </c>
      <c r="C303" s="2" t="s">
        <v>2935</v>
      </c>
      <c r="D303" s="2" t="s">
        <v>2935</v>
      </c>
      <c r="E303" s="2" t="s">
        <v>2935</v>
      </c>
      <c r="F303" s="2" t="s">
        <v>2935</v>
      </c>
      <c r="G303" s="2" t="s">
        <v>2935</v>
      </c>
      <c r="H303" s="2" t="s">
        <v>2935</v>
      </c>
      <c r="I303" s="2" t="s">
        <v>2935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</row>
    <row r="304" spans="1:23" ht="15" x14ac:dyDescent="0.25">
      <c r="A304" s="6" t="s">
        <v>2381</v>
      </c>
      <c r="B304" s="2" t="s">
        <v>1708</v>
      </c>
      <c r="C304" s="2" t="s">
        <v>2935</v>
      </c>
      <c r="D304" s="2" t="s">
        <v>2935</v>
      </c>
      <c r="E304" s="2" t="s">
        <v>2935</v>
      </c>
      <c r="F304" s="2" t="s">
        <v>2935</v>
      </c>
      <c r="G304" s="2" t="s">
        <v>2935</v>
      </c>
      <c r="H304" s="2" t="s">
        <v>2935</v>
      </c>
      <c r="I304" s="2" t="s">
        <v>2935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</row>
    <row r="305" spans="1:23" ht="15" x14ac:dyDescent="0.25">
      <c r="A305" s="6" t="s">
        <v>2382</v>
      </c>
      <c r="B305" s="2" t="s">
        <v>1709</v>
      </c>
      <c r="C305" s="2" t="s">
        <v>2935</v>
      </c>
      <c r="D305" s="2" t="s">
        <v>2935</v>
      </c>
      <c r="E305" s="2" t="s">
        <v>2935</v>
      </c>
      <c r="F305" s="2" t="s">
        <v>2935</v>
      </c>
      <c r="G305" s="2" t="s">
        <v>2935</v>
      </c>
      <c r="H305" s="2" t="s">
        <v>2935</v>
      </c>
      <c r="I305" s="2" t="s">
        <v>2935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</row>
    <row r="306" spans="1:23" ht="15" x14ac:dyDescent="0.2">
      <c r="A306" s="10" t="s">
        <v>2383</v>
      </c>
      <c r="B306" s="2" t="s">
        <v>1710</v>
      </c>
      <c r="C306" s="2" t="s">
        <v>2935</v>
      </c>
      <c r="D306" s="2" t="s">
        <v>2935</v>
      </c>
      <c r="E306" s="2" t="s">
        <v>2935</v>
      </c>
      <c r="F306" s="2" t="s">
        <v>2935</v>
      </c>
      <c r="G306" s="2" t="s">
        <v>2935</v>
      </c>
      <c r="H306" s="2" t="s">
        <v>2935</v>
      </c>
      <c r="I306" s="2" t="s">
        <v>2935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</row>
    <row r="307" spans="1:23" ht="15" x14ac:dyDescent="0.2">
      <c r="A307" s="10" t="s">
        <v>2384</v>
      </c>
      <c r="B307" s="2" t="s">
        <v>1711</v>
      </c>
      <c r="C307" s="2">
        <v>0</v>
      </c>
      <c r="D307" s="2" t="s">
        <v>2935</v>
      </c>
      <c r="E307" s="2">
        <v>0</v>
      </c>
      <c r="F307" s="2">
        <v>0</v>
      </c>
      <c r="G307" s="2" t="s">
        <v>2935</v>
      </c>
      <c r="H307" s="2">
        <v>0</v>
      </c>
      <c r="I307" s="2" t="s">
        <v>2935</v>
      </c>
      <c r="J307" s="2">
        <v>0</v>
      </c>
      <c r="K307" s="2" t="s">
        <v>2935</v>
      </c>
      <c r="L307" s="2">
        <v>0</v>
      </c>
      <c r="M307" s="2">
        <v>0</v>
      </c>
      <c r="N307" s="2" t="s">
        <v>2935</v>
      </c>
      <c r="O307" s="2">
        <v>0</v>
      </c>
      <c r="P307" s="2" t="s">
        <v>2935</v>
      </c>
      <c r="Q307" s="2">
        <v>0</v>
      </c>
      <c r="R307" s="2" t="s">
        <v>2935</v>
      </c>
      <c r="S307" s="2">
        <v>0</v>
      </c>
      <c r="T307" s="2">
        <v>0</v>
      </c>
      <c r="U307" s="2" t="s">
        <v>2935</v>
      </c>
      <c r="V307" s="2">
        <v>0</v>
      </c>
      <c r="W307" s="2" t="s">
        <v>2935</v>
      </c>
    </row>
    <row r="308" spans="1:23" ht="45" x14ac:dyDescent="0.25">
      <c r="A308" s="6" t="s">
        <v>1105</v>
      </c>
      <c r="B308" s="2" t="s">
        <v>1712</v>
      </c>
      <c r="C308" s="2" t="s">
        <v>2935</v>
      </c>
      <c r="D308" s="2" t="s">
        <v>2935</v>
      </c>
      <c r="E308" s="2" t="s">
        <v>2935</v>
      </c>
      <c r="F308" s="2" t="s">
        <v>2935</v>
      </c>
      <c r="G308" s="2" t="s">
        <v>2935</v>
      </c>
      <c r="H308" s="2" t="s">
        <v>2935</v>
      </c>
      <c r="I308" s="2" t="s">
        <v>2935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</row>
    <row r="309" spans="1:23" ht="15" x14ac:dyDescent="0.25">
      <c r="A309" s="6" t="s">
        <v>2362</v>
      </c>
      <c r="B309" s="2" t="s">
        <v>1713</v>
      </c>
      <c r="C309" s="2" t="s">
        <v>2935</v>
      </c>
      <c r="D309" s="2" t="s">
        <v>2935</v>
      </c>
      <c r="E309" s="2" t="s">
        <v>2935</v>
      </c>
      <c r="F309" s="2" t="s">
        <v>2935</v>
      </c>
      <c r="G309" s="2" t="s">
        <v>2935</v>
      </c>
      <c r="H309" s="2" t="s">
        <v>2935</v>
      </c>
      <c r="I309" s="2" t="s">
        <v>2935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</row>
    <row r="310" spans="1:23" ht="15" x14ac:dyDescent="0.2">
      <c r="A310" s="10" t="s">
        <v>2363</v>
      </c>
      <c r="B310" s="2" t="s">
        <v>1714</v>
      </c>
      <c r="C310" s="2" t="s">
        <v>2935</v>
      </c>
      <c r="D310" s="2" t="s">
        <v>2935</v>
      </c>
      <c r="E310" s="2" t="s">
        <v>2935</v>
      </c>
      <c r="F310" s="2" t="s">
        <v>2935</v>
      </c>
      <c r="G310" s="2" t="s">
        <v>2935</v>
      </c>
      <c r="H310" s="2" t="s">
        <v>2935</v>
      </c>
      <c r="I310" s="2" t="s">
        <v>2935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</row>
    <row r="311" spans="1:23" ht="15" x14ac:dyDescent="0.25">
      <c r="A311" s="6" t="s">
        <v>1106</v>
      </c>
      <c r="B311" s="2" t="s">
        <v>1715</v>
      </c>
      <c r="C311" s="2" t="s">
        <v>2935</v>
      </c>
      <c r="D311" s="2" t="s">
        <v>2935</v>
      </c>
      <c r="E311" s="2" t="s">
        <v>2935</v>
      </c>
      <c r="F311" s="2" t="s">
        <v>2935</v>
      </c>
      <c r="G311" s="2" t="s">
        <v>2935</v>
      </c>
      <c r="H311" s="2" t="s">
        <v>2935</v>
      </c>
      <c r="I311" s="2" t="s">
        <v>2935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</row>
    <row r="312" spans="1:23" ht="60" x14ac:dyDescent="0.2">
      <c r="A312" s="10" t="s">
        <v>1107</v>
      </c>
      <c r="B312" s="2" t="s">
        <v>1716</v>
      </c>
      <c r="C312" s="2" t="s">
        <v>2935</v>
      </c>
      <c r="D312" s="2" t="s">
        <v>2935</v>
      </c>
      <c r="E312" s="2" t="s">
        <v>2935</v>
      </c>
      <c r="F312" s="2" t="s">
        <v>2935</v>
      </c>
      <c r="G312" s="2" t="s">
        <v>2935</v>
      </c>
      <c r="H312" s="2" t="s">
        <v>2935</v>
      </c>
      <c r="I312" s="2" t="s">
        <v>2935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</row>
    <row r="313" spans="1:23" ht="15" x14ac:dyDescent="0.25">
      <c r="A313" s="6" t="s">
        <v>2381</v>
      </c>
      <c r="B313" s="2" t="s">
        <v>1717</v>
      </c>
      <c r="C313" s="2" t="s">
        <v>2935</v>
      </c>
      <c r="D313" s="2" t="s">
        <v>2935</v>
      </c>
      <c r="E313" s="2" t="s">
        <v>2935</v>
      </c>
      <c r="F313" s="2" t="s">
        <v>2935</v>
      </c>
      <c r="G313" s="2" t="s">
        <v>2935</v>
      </c>
      <c r="H313" s="2" t="s">
        <v>2935</v>
      </c>
      <c r="I313" s="2" t="s">
        <v>2935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</row>
    <row r="314" spans="1:23" ht="15" x14ac:dyDescent="0.25">
      <c r="A314" s="6" t="s">
        <v>2382</v>
      </c>
      <c r="B314" s="2" t="s">
        <v>1718</v>
      </c>
      <c r="C314" s="2" t="s">
        <v>2935</v>
      </c>
      <c r="D314" s="2" t="s">
        <v>2935</v>
      </c>
      <c r="E314" s="2" t="s">
        <v>2935</v>
      </c>
      <c r="F314" s="2" t="s">
        <v>2935</v>
      </c>
      <c r="G314" s="2" t="s">
        <v>2935</v>
      </c>
      <c r="H314" s="2" t="s">
        <v>2935</v>
      </c>
      <c r="I314" s="2" t="s">
        <v>2935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</row>
    <row r="315" spans="1:23" ht="15" x14ac:dyDescent="0.2">
      <c r="A315" s="10" t="s">
        <v>2383</v>
      </c>
      <c r="B315" s="2" t="s">
        <v>1719</v>
      </c>
      <c r="C315" s="2" t="s">
        <v>2935</v>
      </c>
      <c r="D315" s="2" t="s">
        <v>2935</v>
      </c>
      <c r="E315" s="2" t="s">
        <v>2935</v>
      </c>
      <c r="F315" s="2" t="s">
        <v>2935</v>
      </c>
      <c r="G315" s="2" t="s">
        <v>2935</v>
      </c>
      <c r="H315" s="2" t="s">
        <v>2935</v>
      </c>
      <c r="I315" s="2" t="s">
        <v>2935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</row>
    <row r="316" spans="1:23" ht="15" x14ac:dyDescent="0.25">
      <c r="A316" s="6" t="s">
        <v>2384</v>
      </c>
      <c r="B316" s="2" t="s">
        <v>1720</v>
      </c>
      <c r="C316" s="2">
        <v>0</v>
      </c>
      <c r="D316" s="2" t="s">
        <v>2935</v>
      </c>
      <c r="E316" s="2">
        <v>0</v>
      </c>
      <c r="F316" s="2">
        <v>0</v>
      </c>
      <c r="G316" s="2" t="s">
        <v>2935</v>
      </c>
      <c r="H316" s="2">
        <v>0</v>
      </c>
      <c r="I316" s="2" t="s">
        <v>2935</v>
      </c>
      <c r="J316" s="2">
        <v>0</v>
      </c>
      <c r="K316" s="2" t="s">
        <v>2935</v>
      </c>
      <c r="L316" s="2">
        <v>0</v>
      </c>
      <c r="M316" s="2">
        <v>0</v>
      </c>
      <c r="N316" s="2" t="s">
        <v>2935</v>
      </c>
      <c r="O316" s="2">
        <v>0</v>
      </c>
      <c r="P316" s="2" t="s">
        <v>2935</v>
      </c>
      <c r="Q316" s="2">
        <v>0</v>
      </c>
      <c r="R316" s="2" t="s">
        <v>2935</v>
      </c>
      <c r="S316" s="2">
        <v>0</v>
      </c>
      <c r="T316" s="2">
        <v>0</v>
      </c>
      <c r="U316" s="2" t="s">
        <v>2935</v>
      </c>
      <c r="V316" s="2">
        <v>0</v>
      </c>
      <c r="W316" s="2" t="s">
        <v>2935</v>
      </c>
    </row>
    <row r="317" spans="1:23" ht="105" x14ac:dyDescent="0.25">
      <c r="A317" s="16" t="s">
        <v>714</v>
      </c>
      <c r="B317" s="2" t="s">
        <v>1721</v>
      </c>
      <c r="C317" s="2" t="s">
        <v>2935</v>
      </c>
      <c r="D317" s="2" t="s">
        <v>2935</v>
      </c>
      <c r="E317" s="2" t="s">
        <v>2935</v>
      </c>
      <c r="F317" s="2" t="s">
        <v>2935</v>
      </c>
      <c r="G317" s="2" t="s">
        <v>2935</v>
      </c>
      <c r="H317" s="2" t="s">
        <v>2935</v>
      </c>
      <c r="I317" s="2" t="s">
        <v>2935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</row>
    <row r="318" spans="1:23" ht="15" x14ac:dyDescent="0.2">
      <c r="A318" s="5" t="s">
        <v>2362</v>
      </c>
      <c r="B318" s="2" t="s">
        <v>1722</v>
      </c>
      <c r="C318" s="2" t="s">
        <v>2935</v>
      </c>
      <c r="D318" s="2" t="s">
        <v>2935</v>
      </c>
      <c r="E318" s="2" t="s">
        <v>2935</v>
      </c>
      <c r="F318" s="2" t="s">
        <v>2935</v>
      </c>
      <c r="G318" s="2" t="s">
        <v>2935</v>
      </c>
      <c r="H318" s="2" t="s">
        <v>2935</v>
      </c>
      <c r="I318" s="2" t="s">
        <v>2935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</row>
    <row r="319" spans="1:23" ht="15" x14ac:dyDescent="0.2">
      <c r="A319" s="10" t="s">
        <v>2363</v>
      </c>
      <c r="B319" s="2" t="s">
        <v>1723</v>
      </c>
      <c r="C319" s="2" t="s">
        <v>2935</v>
      </c>
      <c r="D319" s="2" t="s">
        <v>2935</v>
      </c>
      <c r="E319" s="2" t="s">
        <v>2935</v>
      </c>
      <c r="F319" s="2" t="s">
        <v>2935</v>
      </c>
      <c r="G319" s="2" t="s">
        <v>2935</v>
      </c>
      <c r="H319" s="2" t="s">
        <v>2935</v>
      </c>
      <c r="I319" s="2" t="s">
        <v>2935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</row>
    <row r="320" spans="1:23" ht="15" x14ac:dyDescent="0.25">
      <c r="A320" s="6" t="s">
        <v>1108</v>
      </c>
      <c r="B320" s="2" t="s">
        <v>1734</v>
      </c>
      <c r="C320" s="2" t="s">
        <v>2935</v>
      </c>
      <c r="D320" s="2" t="s">
        <v>2935</v>
      </c>
      <c r="E320" s="2" t="s">
        <v>2935</v>
      </c>
      <c r="F320" s="2" t="s">
        <v>2935</v>
      </c>
      <c r="G320" s="2" t="s">
        <v>2935</v>
      </c>
      <c r="H320" s="2" t="s">
        <v>2935</v>
      </c>
      <c r="I320" s="2" t="s">
        <v>2935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</row>
    <row r="321" spans="1:23" ht="60" x14ac:dyDescent="0.25">
      <c r="A321" s="6" t="s">
        <v>1109</v>
      </c>
      <c r="B321" s="2" t="s">
        <v>1735</v>
      </c>
      <c r="C321" s="2" t="s">
        <v>2935</v>
      </c>
      <c r="D321" s="2" t="s">
        <v>2935</v>
      </c>
      <c r="E321" s="2" t="s">
        <v>2935</v>
      </c>
      <c r="F321" s="2" t="s">
        <v>2935</v>
      </c>
      <c r="G321" s="2" t="s">
        <v>2935</v>
      </c>
      <c r="H321" s="2" t="s">
        <v>2935</v>
      </c>
      <c r="I321" s="2" t="s">
        <v>2935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</row>
    <row r="322" spans="1:23" ht="15" x14ac:dyDescent="0.2">
      <c r="A322" s="5" t="s">
        <v>2384</v>
      </c>
      <c r="B322" s="2" t="s">
        <v>1736</v>
      </c>
      <c r="C322" s="2">
        <v>0</v>
      </c>
      <c r="D322" s="2" t="s">
        <v>2935</v>
      </c>
      <c r="E322" s="2">
        <v>0</v>
      </c>
      <c r="F322" s="2">
        <v>0</v>
      </c>
      <c r="G322" s="2" t="s">
        <v>2935</v>
      </c>
      <c r="H322" s="2">
        <v>0</v>
      </c>
      <c r="I322" s="2" t="s">
        <v>2935</v>
      </c>
      <c r="J322" s="2">
        <v>0</v>
      </c>
      <c r="K322" s="2" t="s">
        <v>2935</v>
      </c>
      <c r="L322" s="2">
        <v>0</v>
      </c>
      <c r="M322" s="2">
        <v>0</v>
      </c>
      <c r="N322" s="2" t="s">
        <v>2935</v>
      </c>
      <c r="O322" s="2">
        <v>0</v>
      </c>
      <c r="P322" s="2" t="s">
        <v>2935</v>
      </c>
      <c r="Q322" s="2">
        <v>0</v>
      </c>
      <c r="R322" s="2" t="s">
        <v>2935</v>
      </c>
      <c r="S322" s="2">
        <v>0</v>
      </c>
      <c r="T322" s="2">
        <v>0</v>
      </c>
      <c r="U322" s="2" t="s">
        <v>2935</v>
      </c>
      <c r="V322" s="2">
        <v>0</v>
      </c>
      <c r="W322" s="2" t="s">
        <v>2935</v>
      </c>
    </row>
    <row r="323" spans="1:23" ht="30" x14ac:dyDescent="0.2">
      <c r="A323" s="17" t="s">
        <v>715</v>
      </c>
      <c r="B323" s="2" t="s">
        <v>1740</v>
      </c>
      <c r="C323" s="2" t="s">
        <v>2935</v>
      </c>
      <c r="D323" s="2" t="s">
        <v>2935</v>
      </c>
      <c r="E323" s="2" t="s">
        <v>2935</v>
      </c>
      <c r="F323" s="2" t="s">
        <v>2935</v>
      </c>
      <c r="G323" s="2" t="s">
        <v>2935</v>
      </c>
      <c r="H323" s="2" t="s">
        <v>2935</v>
      </c>
      <c r="I323" s="2" t="s">
        <v>2935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</row>
    <row r="324" spans="1:23" ht="15" x14ac:dyDescent="0.2">
      <c r="A324" s="5" t="s">
        <v>2362</v>
      </c>
      <c r="B324" s="2" t="s">
        <v>1741</v>
      </c>
      <c r="C324" s="2" t="s">
        <v>2935</v>
      </c>
      <c r="D324" s="2" t="s">
        <v>2935</v>
      </c>
      <c r="E324" s="2" t="s">
        <v>2935</v>
      </c>
      <c r="F324" s="2" t="s">
        <v>2935</v>
      </c>
      <c r="G324" s="2" t="s">
        <v>2935</v>
      </c>
      <c r="H324" s="2" t="s">
        <v>2935</v>
      </c>
      <c r="I324" s="2" t="s">
        <v>2935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</row>
    <row r="325" spans="1:23" ht="15" x14ac:dyDescent="0.2">
      <c r="A325" s="10" t="s">
        <v>2363</v>
      </c>
      <c r="B325" s="2" t="s">
        <v>1742</v>
      </c>
      <c r="C325" s="2" t="s">
        <v>2935</v>
      </c>
      <c r="D325" s="2" t="s">
        <v>2935</v>
      </c>
      <c r="E325" s="2" t="s">
        <v>2935</v>
      </c>
      <c r="F325" s="2" t="s">
        <v>2935</v>
      </c>
      <c r="G325" s="2" t="s">
        <v>2935</v>
      </c>
      <c r="H325" s="2" t="s">
        <v>2935</v>
      </c>
      <c r="I325" s="2" t="s">
        <v>2935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</row>
    <row r="326" spans="1:23" ht="15" x14ac:dyDescent="0.25">
      <c r="A326" s="6" t="s">
        <v>1110</v>
      </c>
      <c r="B326" s="2" t="s">
        <v>1743</v>
      </c>
      <c r="C326" s="2" t="s">
        <v>2935</v>
      </c>
      <c r="D326" s="2" t="s">
        <v>2935</v>
      </c>
      <c r="E326" s="2" t="s">
        <v>2935</v>
      </c>
      <c r="F326" s="2" t="s">
        <v>2935</v>
      </c>
      <c r="G326" s="2" t="s">
        <v>2935</v>
      </c>
      <c r="H326" s="2" t="s">
        <v>2935</v>
      </c>
      <c r="I326" s="2" t="s">
        <v>2935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</row>
    <row r="327" spans="1:23" ht="60" x14ac:dyDescent="0.2">
      <c r="A327" s="10" t="s">
        <v>1111</v>
      </c>
      <c r="B327" s="2" t="s">
        <v>1744</v>
      </c>
      <c r="C327" s="2" t="s">
        <v>2935</v>
      </c>
      <c r="D327" s="2" t="s">
        <v>2935</v>
      </c>
      <c r="E327" s="2" t="s">
        <v>2935</v>
      </c>
      <c r="F327" s="2" t="s">
        <v>2935</v>
      </c>
      <c r="G327" s="2" t="s">
        <v>2935</v>
      </c>
      <c r="H327" s="2" t="s">
        <v>2935</v>
      </c>
      <c r="I327" s="2" t="s">
        <v>2935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</row>
    <row r="328" spans="1:23" ht="15" x14ac:dyDescent="0.25">
      <c r="A328" s="6" t="s">
        <v>2381</v>
      </c>
      <c r="B328" s="2" t="s">
        <v>1745</v>
      </c>
      <c r="C328" s="2" t="s">
        <v>2935</v>
      </c>
      <c r="D328" s="2" t="s">
        <v>2935</v>
      </c>
      <c r="E328" s="2" t="s">
        <v>2935</v>
      </c>
      <c r="F328" s="2" t="s">
        <v>2935</v>
      </c>
      <c r="G328" s="2" t="s">
        <v>2935</v>
      </c>
      <c r="H328" s="2" t="s">
        <v>2935</v>
      </c>
      <c r="I328" s="2" t="s">
        <v>2935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</row>
    <row r="329" spans="1:23" ht="15" x14ac:dyDescent="0.25">
      <c r="A329" s="6" t="s">
        <v>2382</v>
      </c>
      <c r="B329" s="2" t="s">
        <v>1746</v>
      </c>
      <c r="C329" s="2" t="s">
        <v>2935</v>
      </c>
      <c r="D329" s="2" t="s">
        <v>2935</v>
      </c>
      <c r="E329" s="2" t="s">
        <v>2935</v>
      </c>
      <c r="F329" s="2" t="s">
        <v>2935</v>
      </c>
      <c r="G329" s="2" t="s">
        <v>2935</v>
      </c>
      <c r="H329" s="2" t="s">
        <v>2935</v>
      </c>
      <c r="I329" s="2" t="s">
        <v>2935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</row>
    <row r="330" spans="1:23" ht="15" x14ac:dyDescent="0.2">
      <c r="A330" s="10" t="s">
        <v>2383</v>
      </c>
      <c r="B330" s="2" t="s">
        <v>1113</v>
      </c>
      <c r="C330" s="2" t="s">
        <v>2935</v>
      </c>
      <c r="D330" s="2" t="s">
        <v>2935</v>
      </c>
      <c r="E330" s="2" t="s">
        <v>2935</v>
      </c>
      <c r="F330" s="2" t="s">
        <v>2935</v>
      </c>
      <c r="G330" s="2" t="s">
        <v>2935</v>
      </c>
      <c r="H330" s="2" t="s">
        <v>2935</v>
      </c>
      <c r="I330" s="2" t="s">
        <v>2935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</row>
    <row r="331" spans="1:23" ht="15" x14ac:dyDescent="0.25">
      <c r="A331" s="6" t="s">
        <v>2384</v>
      </c>
      <c r="B331" s="2" t="s">
        <v>1114</v>
      </c>
      <c r="C331" s="2">
        <v>0</v>
      </c>
      <c r="D331" s="2" t="s">
        <v>2935</v>
      </c>
      <c r="E331" s="2">
        <v>0</v>
      </c>
      <c r="F331" s="2">
        <v>0</v>
      </c>
      <c r="G331" s="2" t="s">
        <v>2935</v>
      </c>
      <c r="H331" s="2">
        <v>0</v>
      </c>
      <c r="I331" s="2" t="s">
        <v>2935</v>
      </c>
      <c r="J331" s="2">
        <v>0</v>
      </c>
      <c r="K331" s="2" t="s">
        <v>2935</v>
      </c>
      <c r="L331" s="2">
        <v>0</v>
      </c>
      <c r="M331" s="2">
        <v>0</v>
      </c>
      <c r="N331" s="2" t="s">
        <v>2935</v>
      </c>
      <c r="O331" s="2">
        <v>0</v>
      </c>
      <c r="P331" s="2" t="s">
        <v>2935</v>
      </c>
      <c r="Q331" s="2">
        <v>0</v>
      </c>
      <c r="R331" s="2" t="s">
        <v>2935</v>
      </c>
      <c r="S331" s="2">
        <v>0</v>
      </c>
      <c r="T331" s="2">
        <v>0</v>
      </c>
      <c r="U331" s="2" t="s">
        <v>2935</v>
      </c>
      <c r="V331" s="2">
        <v>0</v>
      </c>
      <c r="W331" s="2" t="s">
        <v>2935</v>
      </c>
    </row>
    <row r="332" spans="1:23" ht="30" x14ac:dyDescent="0.2">
      <c r="A332" s="10" t="s">
        <v>1112</v>
      </c>
      <c r="B332" s="2" t="s">
        <v>1747</v>
      </c>
      <c r="C332" s="2" t="s">
        <v>2935</v>
      </c>
      <c r="D332" s="2" t="s">
        <v>2935</v>
      </c>
      <c r="E332" s="2" t="s">
        <v>2935</v>
      </c>
      <c r="F332" s="2" t="s">
        <v>2935</v>
      </c>
      <c r="G332" s="2" t="s">
        <v>2935</v>
      </c>
      <c r="H332" s="2" t="s">
        <v>2935</v>
      </c>
      <c r="I332" s="2" t="s">
        <v>2935</v>
      </c>
      <c r="J332" s="2">
        <v>6506.01</v>
      </c>
      <c r="K332" s="2">
        <v>0</v>
      </c>
      <c r="L332" s="2">
        <v>0</v>
      </c>
      <c r="M332" s="2">
        <v>0</v>
      </c>
      <c r="N332" s="2">
        <v>0</v>
      </c>
      <c r="O332" s="2">
        <v>6506.01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</row>
    <row r="333" spans="1:23" ht="15" x14ac:dyDescent="0.2">
      <c r="A333" s="5" t="s">
        <v>2362</v>
      </c>
      <c r="B333" s="2" t="s">
        <v>1748</v>
      </c>
      <c r="C333" s="2" t="s">
        <v>2935</v>
      </c>
      <c r="D333" s="2" t="s">
        <v>2935</v>
      </c>
      <c r="E333" s="2" t="s">
        <v>2935</v>
      </c>
      <c r="F333" s="2" t="s">
        <v>2935</v>
      </c>
      <c r="G333" s="2" t="s">
        <v>2935</v>
      </c>
      <c r="H333" s="2" t="s">
        <v>2935</v>
      </c>
      <c r="I333" s="2" t="s">
        <v>2935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</row>
    <row r="334" spans="1:23" ht="15" x14ac:dyDescent="0.2">
      <c r="A334" s="10" t="s">
        <v>2363</v>
      </c>
      <c r="B334" s="2" t="s">
        <v>1749</v>
      </c>
      <c r="C334" s="2" t="s">
        <v>2935</v>
      </c>
      <c r="D334" s="2" t="s">
        <v>2935</v>
      </c>
      <c r="E334" s="2" t="s">
        <v>2935</v>
      </c>
      <c r="F334" s="2" t="s">
        <v>2935</v>
      </c>
      <c r="G334" s="2" t="s">
        <v>2935</v>
      </c>
      <c r="H334" s="2" t="s">
        <v>2935</v>
      </c>
      <c r="I334" s="2" t="s">
        <v>2935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</row>
    <row r="335" spans="1:23" ht="15" x14ac:dyDescent="0.25">
      <c r="A335" s="6" t="s">
        <v>1115</v>
      </c>
      <c r="B335" s="2" t="s">
        <v>1750</v>
      </c>
      <c r="C335" s="2" t="s">
        <v>2935</v>
      </c>
      <c r="D335" s="2" t="s">
        <v>2935</v>
      </c>
      <c r="E335" s="2" t="s">
        <v>2935</v>
      </c>
      <c r="F335" s="2" t="s">
        <v>2935</v>
      </c>
      <c r="G335" s="2" t="s">
        <v>2935</v>
      </c>
      <c r="H335" s="2" t="s">
        <v>2935</v>
      </c>
      <c r="I335" s="2" t="s">
        <v>2935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</row>
    <row r="336" spans="1:23" ht="60" x14ac:dyDescent="0.25">
      <c r="A336" s="6" t="s">
        <v>1116</v>
      </c>
      <c r="B336" s="2" t="s">
        <v>1751</v>
      </c>
      <c r="C336" s="2" t="s">
        <v>2935</v>
      </c>
      <c r="D336" s="2" t="s">
        <v>2935</v>
      </c>
      <c r="E336" s="2" t="s">
        <v>2935</v>
      </c>
      <c r="F336" s="2" t="s">
        <v>2935</v>
      </c>
      <c r="G336" s="2" t="s">
        <v>2935</v>
      </c>
      <c r="H336" s="2" t="s">
        <v>2935</v>
      </c>
      <c r="I336" s="2" t="s">
        <v>2935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</row>
    <row r="337" spans="1:23" ht="15" x14ac:dyDescent="0.2">
      <c r="A337" s="10" t="s">
        <v>2383</v>
      </c>
      <c r="B337" s="2" t="s">
        <v>1752</v>
      </c>
      <c r="C337" s="2" t="s">
        <v>2935</v>
      </c>
      <c r="D337" s="2" t="s">
        <v>2935</v>
      </c>
      <c r="E337" s="2" t="s">
        <v>2935</v>
      </c>
      <c r="F337" s="2" t="s">
        <v>2935</v>
      </c>
      <c r="G337" s="2" t="s">
        <v>2935</v>
      </c>
      <c r="H337" s="2" t="s">
        <v>2935</v>
      </c>
      <c r="I337" s="2" t="s">
        <v>2935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</row>
    <row r="338" spans="1:23" ht="15" x14ac:dyDescent="0.2">
      <c r="A338" s="10" t="s">
        <v>2384</v>
      </c>
      <c r="B338" s="2" t="s">
        <v>1753</v>
      </c>
      <c r="C338" s="2">
        <v>0</v>
      </c>
      <c r="D338" s="2" t="s">
        <v>2935</v>
      </c>
      <c r="E338" s="2">
        <v>0</v>
      </c>
      <c r="F338" s="2">
        <v>0</v>
      </c>
      <c r="G338" s="2" t="s">
        <v>2935</v>
      </c>
      <c r="H338" s="2">
        <v>0</v>
      </c>
      <c r="I338" s="2" t="s">
        <v>2935</v>
      </c>
      <c r="J338" s="2">
        <v>0</v>
      </c>
      <c r="K338" s="2" t="s">
        <v>2935</v>
      </c>
      <c r="L338" s="2">
        <v>0</v>
      </c>
      <c r="M338" s="2">
        <v>0</v>
      </c>
      <c r="N338" s="2" t="s">
        <v>2935</v>
      </c>
      <c r="O338" s="2">
        <v>0</v>
      </c>
      <c r="P338" s="2" t="s">
        <v>2935</v>
      </c>
      <c r="Q338" s="2">
        <v>0</v>
      </c>
      <c r="R338" s="2" t="s">
        <v>2935</v>
      </c>
      <c r="S338" s="2">
        <v>0</v>
      </c>
      <c r="T338" s="2">
        <v>0</v>
      </c>
      <c r="U338" s="2" t="s">
        <v>2935</v>
      </c>
      <c r="V338" s="2">
        <v>0</v>
      </c>
      <c r="W338" s="2" t="s">
        <v>2935</v>
      </c>
    </row>
    <row r="339" spans="1:23" ht="30" x14ac:dyDescent="0.25">
      <c r="A339" s="6" t="s">
        <v>1117</v>
      </c>
      <c r="B339" s="2" t="s">
        <v>1754</v>
      </c>
      <c r="C339" s="2" t="s">
        <v>2935</v>
      </c>
      <c r="D339" s="2" t="s">
        <v>2935</v>
      </c>
      <c r="E339" s="2" t="s">
        <v>2935</v>
      </c>
      <c r="F339" s="2" t="s">
        <v>2935</v>
      </c>
      <c r="G339" s="2" t="s">
        <v>2935</v>
      </c>
      <c r="H339" s="2" t="s">
        <v>2935</v>
      </c>
      <c r="I339" s="2" t="s">
        <v>2935</v>
      </c>
      <c r="J339" s="2">
        <v>500156.52</v>
      </c>
      <c r="K339" s="2">
        <v>0</v>
      </c>
      <c r="L339" s="2">
        <v>0</v>
      </c>
      <c r="M339" s="2">
        <v>210071.85</v>
      </c>
      <c r="N339" s="2">
        <v>0</v>
      </c>
      <c r="O339" s="2">
        <v>290084.67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</row>
    <row r="340" spans="1:23" ht="15" x14ac:dyDescent="0.25">
      <c r="A340" s="6" t="s">
        <v>2362</v>
      </c>
      <c r="B340" s="2" t="s">
        <v>1755</v>
      </c>
      <c r="C340" s="2" t="s">
        <v>2935</v>
      </c>
      <c r="D340" s="2" t="s">
        <v>2935</v>
      </c>
      <c r="E340" s="2" t="s">
        <v>2935</v>
      </c>
      <c r="F340" s="2" t="s">
        <v>2935</v>
      </c>
      <c r="G340" s="2" t="s">
        <v>2935</v>
      </c>
      <c r="H340" s="2" t="s">
        <v>2935</v>
      </c>
      <c r="I340" s="2" t="s">
        <v>2935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</row>
    <row r="341" spans="1:23" ht="15" x14ac:dyDescent="0.25">
      <c r="A341" s="6" t="s">
        <v>2363</v>
      </c>
      <c r="B341" s="2" t="s">
        <v>1756</v>
      </c>
      <c r="C341" s="2" t="s">
        <v>2935</v>
      </c>
      <c r="D341" s="2" t="s">
        <v>2935</v>
      </c>
      <c r="E341" s="2" t="s">
        <v>2935</v>
      </c>
      <c r="F341" s="2" t="s">
        <v>2935</v>
      </c>
      <c r="G341" s="2" t="s">
        <v>2935</v>
      </c>
      <c r="H341" s="2" t="s">
        <v>2935</v>
      </c>
      <c r="I341" s="2" t="s">
        <v>2935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</row>
    <row r="342" spans="1:23" ht="15" x14ac:dyDescent="0.25">
      <c r="A342" s="6" t="s">
        <v>1118</v>
      </c>
      <c r="B342" s="2" t="s">
        <v>1757</v>
      </c>
      <c r="C342" s="2" t="s">
        <v>2935</v>
      </c>
      <c r="D342" s="2" t="s">
        <v>2935</v>
      </c>
      <c r="E342" s="2" t="s">
        <v>2935</v>
      </c>
      <c r="F342" s="2" t="s">
        <v>2935</v>
      </c>
      <c r="G342" s="2" t="s">
        <v>2935</v>
      </c>
      <c r="H342" s="2" t="s">
        <v>2935</v>
      </c>
      <c r="I342" s="2" t="s">
        <v>2935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</row>
    <row r="343" spans="1:23" ht="60" x14ac:dyDescent="0.2">
      <c r="A343" s="17" t="s">
        <v>708</v>
      </c>
      <c r="B343" s="2" t="s">
        <v>1767</v>
      </c>
      <c r="C343" s="2" t="s">
        <v>2935</v>
      </c>
      <c r="D343" s="2" t="s">
        <v>2935</v>
      </c>
      <c r="E343" s="2" t="s">
        <v>2935</v>
      </c>
      <c r="F343" s="2" t="s">
        <v>2935</v>
      </c>
      <c r="G343" s="2" t="s">
        <v>2935</v>
      </c>
      <c r="H343" s="2" t="s">
        <v>2935</v>
      </c>
      <c r="I343" s="2" t="s">
        <v>2935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</row>
    <row r="344" spans="1:23" ht="15" x14ac:dyDescent="0.2">
      <c r="A344" s="10" t="s">
        <v>2383</v>
      </c>
      <c r="B344" s="2" t="s">
        <v>1768</v>
      </c>
      <c r="C344" s="2" t="s">
        <v>2935</v>
      </c>
      <c r="D344" s="2" t="s">
        <v>2935</v>
      </c>
      <c r="E344" s="2" t="s">
        <v>2935</v>
      </c>
      <c r="F344" s="2" t="s">
        <v>2935</v>
      </c>
      <c r="G344" s="2" t="s">
        <v>2935</v>
      </c>
      <c r="H344" s="2" t="s">
        <v>2935</v>
      </c>
      <c r="I344" s="2" t="s">
        <v>2935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</row>
    <row r="345" spans="1:23" ht="15" x14ac:dyDescent="0.25">
      <c r="A345" s="6" t="s">
        <v>2384</v>
      </c>
      <c r="B345" s="2" t="s">
        <v>1769</v>
      </c>
      <c r="C345" s="2">
        <v>0</v>
      </c>
      <c r="D345" s="2" t="s">
        <v>2935</v>
      </c>
      <c r="E345" s="2">
        <v>0</v>
      </c>
      <c r="F345" s="2">
        <v>0</v>
      </c>
      <c r="G345" s="2" t="s">
        <v>2935</v>
      </c>
      <c r="H345" s="2">
        <v>0</v>
      </c>
      <c r="I345" s="2" t="s">
        <v>2935</v>
      </c>
      <c r="J345" s="2">
        <v>0</v>
      </c>
      <c r="K345" s="2" t="s">
        <v>2935</v>
      </c>
      <c r="L345" s="2">
        <v>0</v>
      </c>
      <c r="M345" s="2">
        <v>0</v>
      </c>
      <c r="N345" s="2" t="s">
        <v>2935</v>
      </c>
      <c r="O345" s="2">
        <v>0</v>
      </c>
      <c r="P345" s="2" t="s">
        <v>2935</v>
      </c>
      <c r="Q345" s="2">
        <v>0</v>
      </c>
      <c r="R345" s="2" t="s">
        <v>2935</v>
      </c>
      <c r="S345" s="2">
        <v>0</v>
      </c>
      <c r="T345" s="2">
        <v>0</v>
      </c>
      <c r="U345" s="2" t="s">
        <v>2935</v>
      </c>
      <c r="V345" s="2">
        <v>0</v>
      </c>
      <c r="W345" s="2" t="s">
        <v>2935</v>
      </c>
    </row>
    <row r="346" spans="1:23" ht="45" x14ac:dyDescent="0.2">
      <c r="A346" s="10" t="s">
        <v>1119</v>
      </c>
      <c r="B346" s="2" t="s">
        <v>1772</v>
      </c>
      <c r="C346" s="2" t="s">
        <v>2935</v>
      </c>
      <c r="D346" s="2" t="s">
        <v>2935</v>
      </c>
      <c r="E346" s="2" t="s">
        <v>2935</v>
      </c>
      <c r="F346" s="2" t="s">
        <v>2935</v>
      </c>
      <c r="G346" s="2" t="s">
        <v>2935</v>
      </c>
      <c r="H346" s="2" t="s">
        <v>2935</v>
      </c>
      <c r="I346" s="2" t="s">
        <v>2935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</row>
    <row r="347" spans="1:23" ht="15" x14ac:dyDescent="0.25">
      <c r="A347" s="6" t="s">
        <v>2362</v>
      </c>
      <c r="B347" s="2" t="s">
        <v>1773</v>
      </c>
      <c r="C347" s="2" t="s">
        <v>2935</v>
      </c>
      <c r="D347" s="2" t="s">
        <v>2935</v>
      </c>
      <c r="E347" s="2" t="s">
        <v>2935</v>
      </c>
      <c r="F347" s="2" t="s">
        <v>2935</v>
      </c>
      <c r="G347" s="2" t="s">
        <v>2935</v>
      </c>
      <c r="H347" s="2" t="s">
        <v>2935</v>
      </c>
      <c r="I347" s="2" t="s">
        <v>2935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</row>
    <row r="348" spans="1:23" ht="15" x14ac:dyDescent="0.2">
      <c r="A348" s="10" t="s">
        <v>2363</v>
      </c>
      <c r="B348" s="2" t="s">
        <v>1774</v>
      </c>
      <c r="C348" s="2" t="s">
        <v>2935</v>
      </c>
      <c r="D348" s="2" t="s">
        <v>2935</v>
      </c>
      <c r="E348" s="2" t="s">
        <v>2935</v>
      </c>
      <c r="F348" s="2" t="s">
        <v>2935</v>
      </c>
      <c r="G348" s="2" t="s">
        <v>2935</v>
      </c>
      <c r="H348" s="2" t="s">
        <v>2935</v>
      </c>
      <c r="I348" s="2" t="s">
        <v>2935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</row>
    <row r="349" spans="1:23" ht="15" x14ac:dyDescent="0.25">
      <c r="A349" s="6" t="s">
        <v>1120</v>
      </c>
      <c r="B349" s="2" t="s">
        <v>1775</v>
      </c>
      <c r="C349" s="2" t="s">
        <v>2935</v>
      </c>
      <c r="D349" s="2" t="s">
        <v>2935</v>
      </c>
      <c r="E349" s="2" t="s">
        <v>2935</v>
      </c>
      <c r="F349" s="2" t="s">
        <v>2935</v>
      </c>
      <c r="G349" s="2" t="s">
        <v>2935</v>
      </c>
      <c r="H349" s="2" t="s">
        <v>2935</v>
      </c>
      <c r="I349" s="2" t="s">
        <v>2935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</row>
    <row r="350" spans="1:23" ht="60" x14ac:dyDescent="0.2">
      <c r="A350" s="10" t="s">
        <v>1121</v>
      </c>
      <c r="B350" s="2" t="s">
        <v>1776</v>
      </c>
      <c r="C350" s="2" t="s">
        <v>2935</v>
      </c>
      <c r="D350" s="2" t="s">
        <v>2935</v>
      </c>
      <c r="E350" s="2" t="s">
        <v>2935</v>
      </c>
      <c r="F350" s="2" t="s">
        <v>2935</v>
      </c>
      <c r="G350" s="2" t="s">
        <v>2935</v>
      </c>
      <c r="H350" s="2" t="s">
        <v>2935</v>
      </c>
      <c r="I350" s="2" t="s">
        <v>2935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</row>
    <row r="351" spans="1:23" ht="15" x14ac:dyDescent="0.25">
      <c r="A351" s="6" t="s">
        <v>2381</v>
      </c>
      <c r="B351" s="2" t="s">
        <v>1777</v>
      </c>
      <c r="C351" s="2" t="s">
        <v>2935</v>
      </c>
      <c r="D351" s="2" t="s">
        <v>2935</v>
      </c>
      <c r="E351" s="2" t="s">
        <v>2935</v>
      </c>
      <c r="F351" s="2" t="s">
        <v>2935</v>
      </c>
      <c r="G351" s="2" t="s">
        <v>2935</v>
      </c>
      <c r="H351" s="2" t="s">
        <v>2935</v>
      </c>
      <c r="I351" s="2" t="s">
        <v>2935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</row>
    <row r="352" spans="1:23" ht="15" x14ac:dyDescent="0.25">
      <c r="A352" s="6" t="s">
        <v>2382</v>
      </c>
      <c r="B352" s="2" t="s">
        <v>1122</v>
      </c>
      <c r="C352" s="2" t="s">
        <v>2935</v>
      </c>
      <c r="D352" s="2" t="s">
        <v>2935</v>
      </c>
      <c r="E352" s="2" t="s">
        <v>2935</v>
      </c>
      <c r="F352" s="2" t="s">
        <v>2935</v>
      </c>
      <c r="G352" s="2" t="s">
        <v>2935</v>
      </c>
      <c r="H352" s="2" t="s">
        <v>2935</v>
      </c>
      <c r="I352" s="2" t="s">
        <v>2935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</row>
    <row r="353" spans="1:23" ht="15" x14ac:dyDescent="0.2">
      <c r="A353" s="10" t="s">
        <v>2383</v>
      </c>
      <c r="B353" s="2" t="s">
        <v>1123</v>
      </c>
      <c r="C353" s="2" t="s">
        <v>2935</v>
      </c>
      <c r="D353" s="2" t="s">
        <v>2935</v>
      </c>
      <c r="E353" s="2" t="s">
        <v>2935</v>
      </c>
      <c r="F353" s="2" t="s">
        <v>2935</v>
      </c>
      <c r="G353" s="2" t="s">
        <v>2935</v>
      </c>
      <c r="H353" s="2" t="s">
        <v>2935</v>
      </c>
      <c r="I353" s="2" t="s">
        <v>2935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</row>
    <row r="354" spans="1:23" ht="15" x14ac:dyDescent="0.2">
      <c r="A354" s="10" t="s">
        <v>2384</v>
      </c>
      <c r="B354" s="2" t="s">
        <v>1124</v>
      </c>
      <c r="C354" s="2">
        <v>0</v>
      </c>
      <c r="D354" s="2" t="s">
        <v>2935</v>
      </c>
      <c r="E354" s="2">
        <v>0</v>
      </c>
      <c r="F354" s="2">
        <v>0</v>
      </c>
      <c r="G354" s="2" t="s">
        <v>2935</v>
      </c>
      <c r="H354" s="2">
        <v>0</v>
      </c>
      <c r="I354" s="2" t="s">
        <v>2935</v>
      </c>
      <c r="J354" s="2">
        <v>0</v>
      </c>
      <c r="K354" s="2" t="s">
        <v>2935</v>
      </c>
      <c r="L354" s="2">
        <v>0</v>
      </c>
      <c r="M354" s="2">
        <v>0</v>
      </c>
      <c r="N354" s="2" t="s">
        <v>2935</v>
      </c>
      <c r="O354" s="2">
        <v>0</v>
      </c>
      <c r="P354" s="2" t="s">
        <v>2935</v>
      </c>
      <c r="Q354" s="2">
        <v>0</v>
      </c>
      <c r="R354" s="2" t="s">
        <v>2935</v>
      </c>
      <c r="S354" s="2">
        <v>0</v>
      </c>
      <c r="T354" s="2">
        <v>0</v>
      </c>
      <c r="U354" s="2" t="s">
        <v>2935</v>
      </c>
      <c r="V354" s="2">
        <v>0</v>
      </c>
      <c r="W354" s="2" t="s">
        <v>2935</v>
      </c>
    </row>
    <row r="355" spans="1:23" ht="45" x14ac:dyDescent="0.25">
      <c r="A355" s="6" t="s">
        <v>1125</v>
      </c>
      <c r="B355" s="2" t="s">
        <v>1778</v>
      </c>
      <c r="C355" s="2" t="s">
        <v>2935</v>
      </c>
      <c r="D355" s="2" t="s">
        <v>2935</v>
      </c>
      <c r="E355" s="2" t="s">
        <v>2935</v>
      </c>
      <c r="F355" s="2" t="s">
        <v>2935</v>
      </c>
      <c r="G355" s="2" t="s">
        <v>2935</v>
      </c>
      <c r="H355" s="2" t="s">
        <v>2935</v>
      </c>
      <c r="I355" s="2" t="s">
        <v>2935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</row>
    <row r="356" spans="1:23" ht="15" x14ac:dyDescent="0.25">
      <c r="A356" s="6" t="s">
        <v>2362</v>
      </c>
      <c r="B356" s="2" t="s">
        <v>1779</v>
      </c>
      <c r="C356" s="2" t="s">
        <v>2935</v>
      </c>
      <c r="D356" s="2" t="s">
        <v>2935</v>
      </c>
      <c r="E356" s="2" t="s">
        <v>2935</v>
      </c>
      <c r="F356" s="2" t="s">
        <v>2935</v>
      </c>
      <c r="G356" s="2" t="s">
        <v>2935</v>
      </c>
      <c r="H356" s="2" t="s">
        <v>2935</v>
      </c>
      <c r="I356" s="2" t="s">
        <v>2935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</row>
    <row r="357" spans="1:23" ht="15" x14ac:dyDescent="0.25">
      <c r="A357" s="6" t="s">
        <v>2363</v>
      </c>
      <c r="B357" s="2" t="s">
        <v>1780</v>
      </c>
      <c r="C357" s="2" t="s">
        <v>2935</v>
      </c>
      <c r="D357" s="2" t="s">
        <v>2935</v>
      </c>
      <c r="E357" s="2" t="s">
        <v>2935</v>
      </c>
      <c r="F357" s="2" t="s">
        <v>2935</v>
      </c>
      <c r="G357" s="2" t="s">
        <v>2935</v>
      </c>
      <c r="H357" s="2" t="s">
        <v>2935</v>
      </c>
      <c r="I357" s="2" t="s">
        <v>2935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</row>
    <row r="358" spans="1:23" ht="15" x14ac:dyDescent="0.25">
      <c r="A358" s="6" t="s">
        <v>1126</v>
      </c>
      <c r="B358" s="2" t="s">
        <v>1781</v>
      </c>
      <c r="C358" s="2" t="s">
        <v>2935</v>
      </c>
      <c r="D358" s="2" t="s">
        <v>2935</v>
      </c>
      <c r="E358" s="2" t="s">
        <v>2935</v>
      </c>
      <c r="F358" s="2" t="s">
        <v>2935</v>
      </c>
      <c r="G358" s="2" t="s">
        <v>2935</v>
      </c>
      <c r="H358" s="2" t="s">
        <v>2935</v>
      </c>
      <c r="I358" s="2" t="s">
        <v>2935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</row>
    <row r="359" spans="1:23" ht="60" x14ac:dyDescent="0.2">
      <c r="A359" s="10" t="s">
        <v>1127</v>
      </c>
      <c r="B359" s="2" t="s">
        <v>1782</v>
      </c>
      <c r="C359" s="2" t="s">
        <v>2935</v>
      </c>
      <c r="D359" s="2" t="s">
        <v>2935</v>
      </c>
      <c r="E359" s="2" t="s">
        <v>2935</v>
      </c>
      <c r="F359" s="2" t="s">
        <v>2935</v>
      </c>
      <c r="G359" s="2" t="s">
        <v>2935</v>
      </c>
      <c r="H359" s="2" t="s">
        <v>2935</v>
      </c>
      <c r="I359" s="2" t="s">
        <v>2935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</row>
    <row r="360" spans="1:23" ht="15" x14ac:dyDescent="0.2">
      <c r="A360" s="10" t="s">
        <v>2383</v>
      </c>
      <c r="B360" s="2" t="s">
        <v>1783</v>
      </c>
      <c r="C360" s="2" t="s">
        <v>2935</v>
      </c>
      <c r="D360" s="2" t="s">
        <v>2935</v>
      </c>
      <c r="E360" s="2" t="s">
        <v>2935</v>
      </c>
      <c r="F360" s="2" t="s">
        <v>2935</v>
      </c>
      <c r="G360" s="2" t="s">
        <v>2935</v>
      </c>
      <c r="H360" s="2" t="s">
        <v>2935</v>
      </c>
      <c r="I360" s="2" t="s">
        <v>2935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</row>
    <row r="361" spans="1:23" ht="60" x14ac:dyDescent="0.25">
      <c r="A361" s="16" t="s">
        <v>0</v>
      </c>
      <c r="B361" s="2" t="s">
        <v>1786</v>
      </c>
      <c r="C361" s="2" t="s">
        <v>2935</v>
      </c>
      <c r="D361" s="2" t="s">
        <v>2935</v>
      </c>
      <c r="E361" s="2" t="s">
        <v>2935</v>
      </c>
      <c r="F361" s="2" t="s">
        <v>2935</v>
      </c>
      <c r="G361" s="2" t="s">
        <v>2935</v>
      </c>
      <c r="H361" s="2" t="s">
        <v>2935</v>
      </c>
      <c r="I361" s="2" t="s">
        <v>2935</v>
      </c>
      <c r="J361" s="2">
        <v>3053722.52</v>
      </c>
      <c r="K361" s="2">
        <v>59692.9</v>
      </c>
      <c r="L361" s="2">
        <v>234584.98</v>
      </c>
      <c r="M361" s="2">
        <v>202676.18</v>
      </c>
      <c r="N361" s="2">
        <v>0</v>
      </c>
      <c r="O361" s="2">
        <v>2556768.46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</row>
    <row r="362" spans="1:23" ht="15" x14ac:dyDescent="0.2">
      <c r="A362" s="5" t="s">
        <v>2362</v>
      </c>
      <c r="B362" s="2" t="s">
        <v>1787</v>
      </c>
      <c r="C362" s="2" t="s">
        <v>2935</v>
      </c>
      <c r="D362" s="2" t="s">
        <v>2935</v>
      </c>
      <c r="E362" s="2" t="s">
        <v>2935</v>
      </c>
      <c r="F362" s="2" t="s">
        <v>2935</v>
      </c>
      <c r="G362" s="2" t="s">
        <v>2935</v>
      </c>
      <c r="H362" s="2" t="s">
        <v>2935</v>
      </c>
      <c r="I362" s="2" t="s">
        <v>2935</v>
      </c>
      <c r="J362" s="2">
        <v>113342.14</v>
      </c>
      <c r="K362" s="2">
        <v>0</v>
      </c>
      <c r="L362" s="2">
        <v>0</v>
      </c>
      <c r="M362" s="2">
        <v>0</v>
      </c>
      <c r="N362" s="2">
        <v>0</v>
      </c>
      <c r="O362" s="2">
        <v>113342.14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</row>
    <row r="363" spans="1:23" ht="15" x14ac:dyDescent="0.2">
      <c r="A363" s="10" t="s">
        <v>2363</v>
      </c>
      <c r="B363" s="2" t="s">
        <v>1788</v>
      </c>
      <c r="C363" s="2" t="s">
        <v>2935</v>
      </c>
      <c r="D363" s="2" t="s">
        <v>2935</v>
      </c>
      <c r="E363" s="2" t="s">
        <v>2935</v>
      </c>
      <c r="F363" s="2" t="s">
        <v>2935</v>
      </c>
      <c r="G363" s="2" t="s">
        <v>2935</v>
      </c>
      <c r="H363" s="2" t="s">
        <v>2935</v>
      </c>
      <c r="I363" s="2" t="s">
        <v>2935</v>
      </c>
      <c r="J363" s="2">
        <v>783751.87</v>
      </c>
      <c r="K363" s="2">
        <v>20421.5</v>
      </c>
      <c r="L363" s="2">
        <v>9392.9</v>
      </c>
      <c r="M363" s="2">
        <v>92276.28</v>
      </c>
      <c r="N363" s="2">
        <v>0</v>
      </c>
      <c r="O363" s="2">
        <v>661661.18999999994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</row>
    <row r="364" spans="1:23" ht="15" x14ac:dyDescent="0.25">
      <c r="A364" s="6" t="s">
        <v>1128</v>
      </c>
      <c r="B364" s="2" t="s">
        <v>1789</v>
      </c>
      <c r="C364" s="2" t="s">
        <v>2935</v>
      </c>
      <c r="D364" s="2" t="s">
        <v>2935</v>
      </c>
      <c r="E364" s="2" t="s">
        <v>2935</v>
      </c>
      <c r="F364" s="2" t="s">
        <v>2935</v>
      </c>
      <c r="G364" s="2" t="s">
        <v>2935</v>
      </c>
      <c r="H364" s="2" t="s">
        <v>2935</v>
      </c>
      <c r="I364" s="2" t="s">
        <v>2935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</row>
    <row r="365" spans="1:23" ht="60" x14ac:dyDescent="0.2">
      <c r="A365" s="10" t="s">
        <v>1129</v>
      </c>
      <c r="B365" s="2" t="s">
        <v>1798</v>
      </c>
      <c r="C365" s="2" t="s">
        <v>2935</v>
      </c>
      <c r="D365" s="2" t="s">
        <v>2935</v>
      </c>
      <c r="E365" s="2" t="s">
        <v>2935</v>
      </c>
      <c r="F365" s="2" t="s">
        <v>2935</v>
      </c>
      <c r="G365" s="2" t="s">
        <v>2935</v>
      </c>
      <c r="H365" s="2" t="s">
        <v>2935</v>
      </c>
      <c r="I365" s="2" t="s">
        <v>2935</v>
      </c>
      <c r="J365" s="2">
        <v>279408.89</v>
      </c>
      <c r="K365" s="2">
        <v>2062.9</v>
      </c>
      <c r="L365" s="2">
        <v>9372.51</v>
      </c>
      <c r="M365" s="2">
        <v>14813.52</v>
      </c>
      <c r="N365" s="2">
        <v>0</v>
      </c>
      <c r="O365" s="2">
        <v>253159.96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</row>
    <row r="366" spans="1:23" ht="15" x14ac:dyDescent="0.25">
      <c r="A366" s="6" t="s">
        <v>2381</v>
      </c>
      <c r="B366" s="2" t="s">
        <v>1799</v>
      </c>
      <c r="C366" s="2" t="s">
        <v>2935</v>
      </c>
      <c r="D366" s="2" t="s">
        <v>2935</v>
      </c>
      <c r="E366" s="2" t="s">
        <v>2935</v>
      </c>
      <c r="F366" s="2" t="s">
        <v>2935</v>
      </c>
      <c r="G366" s="2" t="s">
        <v>2935</v>
      </c>
      <c r="H366" s="2" t="s">
        <v>2935</v>
      </c>
      <c r="I366" s="2" t="s">
        <v>2935</v>
      </c>
      <c r="J366" s="2">
        <v>20389.740000000002</v>
      </c>
      <c r="K366" s="2">
        <v>0</v>
      </c>
      <c r="L366" s="2">
        <v>20389.740000000002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</row>
    <row r="367" spans="1:23" ht="15" x14ac:dyDescent="0.25">
      <c r="A367" s="6" t="s">
        <v>2382</v>
      </c>
      <c r="B367" s="2" t="s">
        <v>1800</v>
      </c>
      <c r="C367" s="2" t="s">
        <v>2935</v>
      </c>
      <c r="D367" s="2" t="s">
        <v>2935</v>
      </c>
      <c r="E367" s="2" t="s">
        <v>2935</v>
      </c>
      <c r="F367" s="2" t="s">
        <v>2935</v>
      </c>
      <c r="G367" s="2" t="s">
        <v>2935</v>
      </c>
      <c r="H367" s="2" t="s">
        <v>2935</v>
      </c>
      <c r="I367" s="2" t="s">
        <v>2935</v>
      </c>
      <c r="J367" s="2">
        <v>59119.61</v>
      </c>
      <c r="K367" s="2">
        <v>0</v>
      </c>
      <c r="L367" s="2">
        <v>59119.61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</row>
    <row r="368" spans="1:23" ht="15" x14ac:dyDescent="0.2">
      <c r="A368" s="10" t="s">
        <v>2383</v>
      </c>
      <c r="B368" s="2" t="s">
        <v>1801</v>
      </c>
      <c r="C368" s="2" t="s">
        <v>2935</v>
      </c>
      <c r="D368" s="2" t="s">
        <v>2935</v>
      </c>
      <c r="E368" s="2" t="s">
        <v>2935</v>
      </c>
      <c r="F368" s="2" t="s">
        <v>2935</v>
      </c>
      <c r="G368" s="2" t="s">
        <v>2935</v>
      </c>
      <c r="H368" s="2" t="s">
        <v>2935</v>
      </c>
      <c r="I368" s="2" t="s">
        <v>2935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</row>
    <row r="369" spans="1:23" ht="15" x14ac:dyDescent="0.25">
      <c r="A369" s="6" t="s">
        <v>2384</v>
      </c>
      <c r="B369" s="2" t="s">
        <v>1802</v>
      </c>
      <c r="C369" s="2">
        <v>0</v>
      </c>
      <c r="D369" s="2" t="s">
        <v>2935</v>
      </c>
      <c r="E369" s="2">
        <v>0</v>
      </c>
      <c r="F369" s="2">
        <v>0</v>
      </c>
      <c r="G369" s="2" t="s">
        <v>2935</v>
      </c>
      <c r="H369" s="2">
        <v>0</v>
      </c>
      <c r="I369" s="2" t="s">
        <v>2935</v>
      </c>
      <c r="J369" s="2">
        <v>0</v>
      </c>
      <c r="K369" s="2" t="s">
        <v>2935</v>
      </c>
      <c r="L369" s="2">
        <v>0</v>
      </c>
      <c r="M369" s="2">
        <v>0</v>
      </c>
      <c r="N369" s="2" t="s">
        <v>2935</v>
      </c>
      <c r="O369" s="2">
        <v>0</v>
      </c>
      <c r="P369" s="2" t="s">
        <v>2935</v>
      </c>
      <c r="Q369" s="2">
        <v>0</v>
      </c>
      <c r="R369" s="2" t="s">
        <v>2935</v>
      </c>
      <c r="S369" s="2">
        <v>0</v>
      </c>
      <c r="T369" s="2">
        <v>0</v>
      </c>
      <c r="U369" s="2" t="s">
        <v>2935</v>
      </c>
      <c r="V369" s="2">
        <v>0</v>
      </c>
      <c r="W369" s="2" t="s">
        <v>2935</v>
      </c>
    </row>
    <row r="370" spans="1:23" ht="60" x14ac:dyDescent="0.25">
      <c r="A370" s="16" t="s">
        <v>1</v>
      </c>
      <c r="B370" s="2" t="s">
        <v>754</v>
      </c>
      <c r="C370" s="2" t="s">
        <v>2935</v>
      </c>
      <c r="D370" s="2" t="s">
        <v>2935</v>
      </c>
      <c r="E370" s="2" t="s">
        <v>2935</v>
      </c>
      <c r="F370" s="2" t="s">
        <v>2935</v>
      </c>
      <c r="G370" s="2" t="s">
        <v>2935</v>
      </c>
      <c r="H370" s="2" t="s">
        <v>2935</v>
      </c>
      <c r="I370" s="2" t="s">
        <v>2935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</row>
    <row r="371" spans="1:23" ht="15" x14ac:dyDescent="0.25">
      <c r="A371" s="6" t="s">
        <v>2362</v>
      </c>
      <c r="B371" s="2" t="s">
        <v>755</v>
      </c>
      <c r="C371" s="2" t="s">
        <v>2935</v>
      </c>
      <c r="D371" s="2" t="s">
        <v>2935</v>
      </c>
      <c r="E371" s="2" t="s">
        <v>2935</v>
      </c>
      <c r="F371" s="2" t="s">
        <v>2935</v>
      </c>
      <c r="G371" s="2" t="s">
        <v>2935</v>
      </c>
      <c r="H371" s="2" t="s">
        <v>2935</v>
      </c>
      <c r="I371" s="2" t="s">
        <v>2935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</row>
    <row r="372" spans="1:23" ht="15" x14ac:dyDescent="0.25">
      <c r="A372" s="6" t="s">
        <v>2363</v>
      </c>
      <c r="B372" s="2" t="s">
        <v>756</v>
      </c>
      <c r="C372" s="2" t="s">
        <v>2935</v>
      </c>
      <c r="D372" s="2" t="s">
        <v>2935</v>
      </c>
      <c r="E372" s="2" t="s">
        <v>2935</v>
      </c>
      <c r="F372" s="2" t="s">
        <v>2935</v>
      </c>
      <c r="G372" s="2" t="s">
        <v>2935</v>
      </c>
      <c r="H372" s="2" t="s">
        <v>2935</v>
      </c>
      <c r="I372" s="2" t="s">
        <v>2935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</row>
    <row r="373" spans="1:23" ht="15" x14ac:dyDescent="0.25">
      <c r="A373" s="6" t="s">
        <v>1130</v>
      </c>
      <c r="B373" s="2" t="s">
        <v>757</v>
      </c>
      <c r="C373" s="2" t="s">
        <v>2935</v>
      </c>
      <c r="D373" s="2" t="s">
        <v>2935</v>
      </c>
      <c r="E373" s="2" t="s">
        <v>2935</v>
      </c>
      <c r="F373" s="2" t="s">
        <v>2935</v>
      </c>
      <c r="G373" s="2" t="s">
        <v>2935</v>
      </c>
      <c r="H373" s="2" t="s">
        <v>2935</v>
      </c>
      <c r="I373" s="2" t="s">
        <v>2935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</row>
    <row r="374" spans="1:23" ht="60" x14ac:dyDescent="0.25">
      <c r="A374" s="6" t="s">
        <v>1131</v>
      </c>
      <c r="B374" s="2" t="s">
        <v>758</v>
      </c>
      <c r="C374" s="2" t="s">
        <v>2935</v>
      </c>
      <c r="D374" s="2" t="s">
        <v>2935</v>
      </c>
      <c r="E374" s="2" t="s">
        <v>2935</v>
      </c>
      <c r="F374" s="2" t="s">
        <v>2935</v>
      </c>
      <c r="G374" s="2" t="s">
        <v>2935</v>
      </c>
      <c r="H374" s="2" t="s">
        <v>2935</v>
      </c>
      <c r="I374" s="2" t="s">
        <v>2935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</row>
    <row r="375" spans="1:23" ht="15" x14ac:dyDescent="0.25">
      <c r="A375" s="6" t="s">
        <v>2381</v>
      </c>
      <c r="B375" s="2" t="s">
        <v>759</v>
      </c>
      <c r="C375" s="2" t="s">
        <v>2935</v>
      </c>
      <c r="D375" s="2" t="s">
        <v>2935</v>
      </c>
      <c r="E375" s="2" t="s">
        <v>2935</v>
      </c>
      <c r="F375" s="2" t="s">
        <v>2935</v>
      </c>
      <c r="G375" s="2" t="s">
        <v>2935</v>
      </c>
      <c r="H375" s="2" t="s">
        <v>2935</v>
      </c>
      <c r="I375" s="2" t="s">
        <v>2935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</row>
    <row r="376" spans="1:23" ht="15" x14ac:dyDescent="0.25">
      <c r="A376" s="6" t="s">
        <v>2382</v>
      </c>
      <c r="B376" s="2" t="s">
        <v>764</v>
      </c>
      <c r="C376" s="2" t="s">
        <v>2935</v>
      </c>
      <c r="D376" s="2" t="s">
        <v>2935</v>
      </c>
      <c r="E376" s="2" t="s">
        <v>2935</v>
      </c>
      <c r="F376" s="2" t="s">
        <v>2935</v>
      </c>
      <c r="G376" s="2" t="s">
        <v>2935</v>
      </c>
      <c r="H376" s="2" t="s">
        <v>2935</v>
      </c>
      <c r="I376" s="2" t="s">
        <v>2935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</row>
    <row r="377" spans="1:23" ht="15" x14ac:dyDescent="0.2">
      <c r="A377" s="10" t="s">
        <v>2383</v>
      </c>
      <c r="B377" s="2" t="s">
        <v>769</v>
      </c>
      <c r="C377" s="2" t="s">
        <v>2935</v>
      </c>
      <c r="D377" s="2" t="s">
        <v>2935</v>
      </c>
      <c r="E377" s="2" t="s">
        <v>2935</v>
      </c>
      <c r="F377" s="2" t="s">
        <v>2935</v>
      </c>
      <c r="G377" s="2" t="s">
        <v>2935</v>
      </c>
      <c r="H377" s="2" t="s">
        <v>2935</v>
      </c>
      <c r="I377" s="2" t="s">
        <v>2935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</row>
    <row r="378" spans="1:23" ht="15" x14ac:dyDescent="0.25">
      <c r="A378" s="6" t="s">
        <v>2384</v>
      </c>
      <c r="B378" s="2" t="s">
        <v>1133</v>
      </c>
      <c r="C378" s="2">
        <v>0</v>
      </c>
      <c r="D378" s="2" t="s">
        <v>2935</v>
      </c>
      <c r="E378" s="2">
        <v>0</v>
      </c>
      <c r="F378" s="2">
        <v>0</v>
      </c>
      <c r="G378" s="2" t="s">
        <v>2935</v>
      </c>
      <c r="H378" s="2">
        <v>0</v>
      </c>
      <c r="I378" s="2" t="s">
        <v>2935</v>
      </c>
      <c r="J378" s="2">
        <v>0</v>
      </c>
      <c r="K378" s="2" t="s">
        <v>2935</v>
      </c>
      <c r="L378" s="2">
        <v>0</v>
      </c>
      <c r="M378" s="2">
        <v>0</v>
      </c>
      <c r="N378" s="2" t="s">
        <v>2935</v>
      </c>
      <c r="O378" s="2">
        <v>0</v>
      </c>
      <c r="P378" s="2" t="s">
        <v>2935</v>
      </c>
      <c r="Q378" s="2">
        <v>0</v>
      </c>
      <c r="R378" s="2" t="s">
        <v>2935</v>
      </c>
      <c r="S378" s="2">
        <v>0</v>
      </c>
      <c r="T378" s="2">
        <v>0</v>
      </c>
      <c r="U378" s="2" t="s">
        <v>2935</v>
      </c>
      <c r="V378" s="2">
        <v>0</v>
      </c>
      <c r="W378" s="2" t="s">
        <v>2935</v>
      </c>
    </row>
    <row r="379" spans="1:23" ht="30" x14ac:dyDescent="0.25">
      <c r="A379" s="6" t="s">
        <v>1132</v>
      </c>
      <c r="B379" s="2" t="s">
        <v>782</v>
      </c>
      <c r="C379" s="2" t="s">
        <v>2935</v>
      </c>
      <c r="D379" s="2" t="s">
        <v>2935</v>
      </c>
      <c r="E379" s="2" t="s">
        <v>2935</v>
      </c>
      <c r="F379" s="2" t="s">
        <v>2935</v>
      </c>
      <c r="G379" s="2" t="s">
        <v>2935</v>
      </c>
      <c r="H379" s="2" t="s">
        <v>2935</v>
      </c>
      <c r="I379" s="2" t="s">
        <v>2935</v>
      </c>
      <c r="J379" s="2">
        <v>3155924.84</v>
      </c>
      <c r="K379" s="2">
        <v>82408</v>
      </c>
      <c r="L379" s="2">
        <v>80119.66</v>
      </c>
      <c r="M379" s="2">
        <v>117920.24</v>
      </c>
      <c r="N379" s="2">
        <v>0</v>
      </c>
      <c r="O379" s="2">
        <v>2875476.94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</row>
    <row r="380" spans="1:23" ht="15" x14ac:dyDescent="0.25">
      <c r="A380" s="6" t="s">
        <v>2362</v>
      </c>
      <c r="B380" s="2" t="s">
        <v>783</v>
      </c>
      <c r="C380" s="2" t="s">
        <v>2935</v>
      </c>
      <c r="D380" s="2" t="s">
        <v>2935</v>
      </c>
      <c r="E380" s="2" t="s">
        <v>2935</v>
      </c>
      <c r="F380" s="2" t="s">
        <v>2935</v>
      </c>
      <c r="G380" s="2" t="s">
        <v>2935</v>
      </c>
      <c r="H380" s="2" t="s">
        <v>2935</v>
      </c>
      <c r="I380" s="2" t="s">
        <v>2935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</row>
    <row r="381" spans="1:23" ht="15" x14ac:dyDescent="0.2">
      <c r="A381" s="10" t="s">
        <v>2363</v>
      </c>
      <c r="B381" s="2" t="s">
        <v>784</v>
      </c>
      <c r="C381" s="2" t="s">
        <v>2935</v>
      </c>
      <c r="D381" s="2" t="s">
        <v>2935</v>
      </c>
      <c r="E381" s="2" t="s">
        <v>2935</v>
      </c>
      <c r="F381" s="2" t="s">
        <v>2935</v>
      </c>
      <c r="G381" s="2" t="s">
        <v>2935</v>
      </c>
      <c r="H381" s="2" t="s">
        <v>2935</v>
      </c>
      <c r="I381" s="2" t="s">
        <v>2935</v>
      </c>
      <c r="J381" s="2">
        <v>716306.14</v>
      </c>
      <c r="K381" s="2">
        <v>59279.22</v>
      </c>
      <c r="L381" s="2">
        <v>6979.73</v>
      </c>
      <c r="M381" s="2">
        <v>12245.4</v>
      </c>
      <c r="N381" s="2">
        <v>0</v>
      </c>
      <c r="O381" s="2">
        <v>637801.79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</row>
    <row r="382" spans="1:23" ht="15" x14ac:dyDescent="0.25">
      <c r="A382" s="6" t="s">
        <v>1134</v>
      </c>
      <c r="B382" s="2" t="s">
        <v>785</v>
      </c>
      <c r="C382" s="2" t="s">
        <v>2935</v>
      </c>
      <c r="D382" s="2" t="s">
        <v>2935</v>
      </c>
      <c r="E382" s="2" t="s">
        <v>2935</v>
      </c>
      <c r="F382" s="2" t="s">
        <v>2935</v>
      </c>
      <c r="G382" s="2" t="s">
        <v>2935</v>
      </c>
      <c r="H382" s="2" t="s">
        <v>2935</v>
      </c>
      <c r="I382" s="2" t="s">
        <v>2935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</row>
    <row r="383" spans="1:23" ht="60" x14ac:dyDescent="0.2">
      <c r="A383" s="10" t="s">
        <v>1135</v>
      </c>
      <c r="B383" s="2" t="s">
        <v>786</v>
      </c>
      <c r="C383" s="2" t="s">
        <v>2935</v>
      </c>
      <c r="D383" s="2" t="s">
        <v>2935</v>
      </c>
      <c r="E383" s="2" t="s">
        <v>2935</v>
      </c>
      <c r="F383" s="2" t="s">
        <v>2935</v>
      </c>
      <c r="G383" s="2" t="s">
        <v>2935</v>
      </c>
      <c r="H383" s="2" t="s">
        <v>2935</v>
      </c>
      <c r="I383" s="2" t="s">
        <v>2935</v>
      </c>
      <c r="J383" s="2">
        <v>69039.98</v>
      </c>
      <c r="K383" s="2">
        <v>0</v>
      </c>
      <c r="L383" s="2">
        <v>50514.25</v>
      </c>
      <c r="M383" s="2">
        <v>0</v>
      </c>
      <c r="N383" s="2">
        <v>0</v>
      </c>
      <c r="O383" s="2">
        <v>18525.73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</row>
    <row r="384" spans="1:23" ht="15" x14ac:dyDescent="0.25">
      <c r="A384" s="6" t="s">
        <v>2381</v>
      </c>
      <c r="B384" s="2" t="s">
        <v>1138</v>
      </c>
      <c r="C384" s="2" t="s">
        <v>2935</v>
      </c>
      <c r="D384" s="2" t="s">
        <v>2935</v>
      </c>
      <c r="E384" s="2" t="s">
        <v>2935</v>
      </c>
      <c r="F384" s="2" t="s">
        <v>2935</v>
      </c>
      <c r="G384" s="2" t="s">
        <v>2935</v>
      </c>
      <c r="H384" s="2" t="s">
        <v>2935</v>
      </c>
      <c r="I384" s="2" t="s">
        <v>2935</v>
      </c>
      <c r="J384" s="2">
        <v>709.96</v>
      </c>
      <c r="K384" s="2">
        <v>0</v>
      </c>
      <c r="L384" s="2">
        <v>709.96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</row>
    <row r="385" spans="1:23" ht="15" x14ac:dyDescent="0.2">
      <c r="A385" s="10" t="s">
        <v>2383</v>
      </c>
      <c r="B385" s="2" t="s">
        <v>1139</v>
      </c>
      <c r="C385" s="2" t="s">
        <v>2935</v>
      </c>
      <c r="D385" s="2" t="s">
        <v>2935</v>
      </c>
      <c r="E385" s="2" t="s">
        <v>2935</v>
      </c>
      <c r="F385" s="2" t="s">
        <v>2935</v>
      </c>
      <c r="G385" s="2" t="s">
        <v>2935</v>
      </c>
      <c r="H385" s="2" t="s">
        <v>2935</v>
      </c>
      <c r="I385" s="2" t="s">
        <v>2935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</row>
    <row r="386" spans="1:23" ht="15" x14ac:dyDescent="0.25">
      <c r="A386" s="6" t="s">
        <v>2384</v>
      </c>
      <c r="B386" s="2" t="s">
        <v>1140</v>
      </c>
      <c r="C386" s="2">
        <v>0</v>
      </c>
      <c r="D386" s="2" t="s">
        <v>2935</v>
      </c>
      <c r="E386" s="2">
        <v>0</v>
      </c>
      <c r="F386" s="2">
        <v>0</v>
      </c>
      <c r="G386" s="2" t="s">
        <v>2935</v>
      </c>
      <c r="H386" s="2">
        <v>0</v>
      </c>
      <c r="I386" s="2" t="s">
        <v>2935</v>
      </c>
      <c r="J386" s="2">
        <v>0</v>
      </c>
      <c r="K386" s="2" t="s">
        <v>2935</v>
      </c>
      <c r="L386" s="2">
        <v>0</v>
      </c>
      <c r="M386" s="2">
        <v>0</v>
      </c>
      <c r="N386" s="2" t="s">
        <v>2935</v>
      </c>
      <c r="O386" s="2">
        <v>0</v>
      </c>
      <c r="P386" s="2" t="s">
        <v>2935</v>
      </c>
      <c r="Q386" s="2">
        <v>0</v>
      </c>
      <c r="R386" s="2" t="s">
        <v>2935</v>
      </c>
      <c r="S386" s="2">
        <v>0</v>
      </c>
      <c r="T386" s="2">
        <v>0</v>
      </c>
      <c r="U386" s="2" t="s">
        <v>2935</v>
      </c>
      <c r="V386" s="2">
        <v>0</v>
      </c>
      <c r="W386" s="2" t="s">
        <v>2935</v>
      </c>
    </row>
    <row r="387" spans="1:23" ht="45" x14ac:dyDescent="0.2">
      <c r="A387" s="10" t="s">
        <v>1136</v>
      </c>
      <c r="B387" s="2" t="s">
        <v>787</v>
      </c>
      <c r="C387" s="2" t="s">
        <v>2935</v>
      </c>
      <c r="D387" s="2" t="s">
        <v>2935</v>
      </c>
      <c r="E387" s="2" t="s">
        <v>2935</v>
      </c>
      <c r="F387" s="2" t="s">
        <v>2935</v>
      </c>
      <c r="G387" s="2" t="s">
        <v>2935</v>
      </c>
      <c r="H387" s="2" t="s">
        <v>2935</v>
      </c>
      <c r="I387" s="2" t="s">
        <v>2935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</row>
    <row r="388" spans="1:23" ht="15" x14ac:dyDescent="0.2">
      <c r="A388" s="5" t="s">
        <v>2362</v>
      </c>
      <c r="B388" s="2" t="s">
        <v>788</v>
      </c>
      <c r="C388" s="2" t="s">
        <v>2935</v>
      </c>
      <c r="D388" s="2" t="s">
        <v>2935</v>
      </c>
      <c r="E388" s="2" t="s">
        <v>2935</v>
      </c>
      <c r="F388" s="2" t="s">
        <v>2935</v>
      </c>
      <c r="G388" s="2" t="s">
        <v>2935</v>
      </c>
      <c r="H388" s="2" t="s">
        <v>2935</v>
      </c>
      <c r="I388" s="2" t="s">
        <v>2935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</row>
    <row r="389" spans="1:23" ht="15" x14ac:dyDescent="0.2">
      <c r="A389" s="10" t="s">
        <v>2363</v>
      </c>
      <c r="B389" s="2" t="s">
        <v>789</v>
      </c>
      <c r="C389" s="2" t="s">
        <v>2935</v>
      </c>
      <c r="D389" s="2" t="s">
        <v>2935</v>
      </c>
      <c r="E389" s="2" t="s">
        <v>2935</v>
      </c>
      <c r="F389" s="2" t="s">
        <v>2935</v>
      </c>
      <c r="G389" s="2" t="s">
        <v>2935</v>
      </c>
      <c r="H389" s="2" t="s">
        <v>2935</v>
      </c>
      <c r="I389" s="2" t="s">
        <v>2935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</row>
    <row r="390" spans="1:23" ht="15" x14ac:dyDescent="0.25">
      <c r="A390" s="6" t="s">
        <v>1137</v>
      </c>
      <c r="B390" s="2" t="s">
        <v>790</v>
      </c>
      <c r="C390" s="2" t="s">
        <v>2935</v>
      </c>
      <c r="D390" s="2" t="s">
        <v>2935</v>
      </c>
      <c r="E390" s="2" t="s">
        <v>2935</v>
      </c>
      <c r="F390" s="2" t="s">
        <v>2935</v>
      </c>
      <c r="G390" s="2" t="s">
        <v>2935</v>
      </c>
      <c r="H390" s="2" t="s">
        <v>2935</v>
      </c>
      <c r="I390" s="2" t="s">
        <v>2935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</row>
    <row r="391" spans="1:23" ht="60" x14ac:dyDescent="0.2">
      <c r="A391" s="17" t="s">
        <v>708</v>
      </c>
      <c r="B391" s="2" t="s">
        <v>791</v>
      </c>
      <c r="C391" s="2" t="s">
        <v>2935</v>
      </c>
      <c r="D391" s="2" t="s">
        <v>2935</v>
      </c>
      <c r="E391" s="2" t="s">
        <v>2935</v>
      </c>
      <c r="F391" s="2" t="s">
        <v>2935</v>
      </c>
      <c r="G391" s="2" t="s">
        <v>2935</v>
      </c>
      <c r="H391" s="2" t="s">
        <v>2935</v>
      </c>
      <c r="I391" s="2" t="s">
        <v>2935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</row>
    <row r="392" spans="1:23" ht="15" x14ac:dyDescent="0.25">
      <c r="A392" s="6" t="s">
        <v>2381</v>
      </c>
      <c r="B392" s="2" t="s">
        <v>792</v>
      </c>
      <c r="C392" s="2" t="s">
        <v>2935</v>
      </c>
      <c r="D392" s="2" t="s">
        <v>2935</v>
      </c>
      <c r="E392" s="2" t="s">
        <v>2935</v>
      </c>
      <c r="F392" s="2" t="s">
        <v>2935</v>
      </c>
      <c r="G392" s="2" t="s">
        <v>2935</v>
      </c>
      <c r="H392" s="2" t="s">
        <v>2935</v>
      </c>
      <c r="I392" s="2" t="s">
        <v>2935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</row>
    <row r="393" spans="1:23" ht="15" x14ac:dyDescent="0.25">
      <c r="A393" s="6" t="s">
        <v>2382</v>
      </c>
      <c r="B393" s="2" t="s">
        <v>793</v>
      </c>
      <c r="C393" s="2" t="s">
        <v>2935</v>
      </c>
      <c r="D393" s="2" t="s">
        <v>2935</v>
      </c>
      <c r="E393" s="2" t="s">
        <v>2935</v>
      </c>
      <c r="F393" s="2" t="s">
        <v>2935</v>
      </c>
      <c r="G393" s="2" t="s">
        <v>2935</v>
      </c>
      <c r="H393" s="2" t="s">
        <v>2935</v>
      </c>
      <c r="I393" s="2" t="s">
        <v>2935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</row>
    <row r="394" spans="1:23" ht="15" x14ac:dyDescent="0.2">
      <c r="A394" s="10" t="s">
        <v>2383</v>
      </c>
      <c r="B394" s="2" t="s">
        <v>794</v>
      </c>
      <c r="C394" s="2" t="s">
        <v>2935</v>
      </c>
      <c r="D394" s="2" t="s">
        <v>2935</v>
      </c>
      <c r="E394" s="2" t="s">
        <v>2935</v>
      </c>
      <c r="F394" s="2" t="s">
        <v>2935</v>
      </c>
      <c r="G394" s="2" t="s">
        <v>2935</v>
      </c>
      <c r="H394" s="2" t="s">
        <v>2935</v>
      </c>
      <c r="I394" s="2" t="s">
        <v>2935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</row>
    <row r="395" spans="1:23" ht="15" x14ac:dyDescent="0.2">
      <c r="A395" s="10" t="s">
        <v>2384</v>
      </c>
      <c r="B395" s="2" t="s">
        <v>795</v>
      </c>
      <c r="C395" s="2">
        <v>0</v>
      </c>
      <c r="D395" s="2" t="s">
        <v>2935</v>
      </c>
      <c r="E395" s="2">
        <v>0</v>
      </c>
      <c r="F395" s="2">
        <v>0</v>
      </c>
      <c r="G395" s="2" t="s">
        <v>2935</v>
      </c>
      <c r="H395" s="2">
        <v>0</v>
      </c>
      <c r="I395" s="2" t="s">
        <v>2935</v>
      </c>
      <c r="J395" s="2">
        <v>0</v>
      </c>
      <c r="K395" s="2" t="s">
        <v>2935</v>
      </c>
      <c r="L395" s="2">
        <v>0</v>
      </c>
      <c r="M395" s="2">
        <v>0</v>
      </c>
      <c r="N395" s="2" t="s">
        <v>2935</v>
      </c>
      <c r="O395" s="2">
        <v>0</v>
      </c>
      <c r="P395" s="2" t="s">
        <v>2935</v>
      </c>
      <c r="Q395" s="2">
        <v>0</v>
      </c>
      <c r="R395" s="2" t="s">
        <v>2935</v>
      </c>
      <c r="S395" s="2">
        <v>0</v>
      </c>
      <c r="T395" s="2">
        <v>0</v>
      </c>
      <c r="U395" s="2" t="s">
        <v>2935</v>
      </c>
      <c r="V395" s="2">
        <v>0</v>
      </c>
      <c r="W395" s="2" t="s">
        <v>2935</v>
      </c>
    </row>
    <row r="396" spans="1:23" ht="75" x14ac:dyDescent="0.25">
      <c r="A396" s="6" t="s">
        <v>1141</v>
      </c>
      <c r="B396" s="2" t="s">
        <v>796</v>
      </c>
      <c r="C396" s="2" t="s">
        <v>2935</v>
      </c>
      <c r="D396" s="2" t="s">
        <v>2935</v>
      </c>
      <c r="E396" s="2" t="s">
        <v>2935</v>
      </c>
      <c r="F396" s="2" t="s">
        <v>2935</v>
      </c>
      <c r="G396" s="2" t="s">
        <v>2935</v>
      </c>
      <c r="H396" s="2" t="s">
        <v>2935</v>
      </c>
      <c r="I396" s="2" t="s">
        <v>2935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</row>
    <row r="397" spans="1:23" ht="15" x14ac:dyDescent="0.25">
      <c r="A397" s="6" t="s">
        <v>2362</v>
      </c>
      <c r="B397" s="2" t="s">
        <v>807</v>
      </c>
      <c r="C397" s="2" t="s">
        <v>2935</v>
      </c>
      <c r="D397" s="2" t="s">
        <v>2935</v>
      </c>
      <c r="E397" s="2" t="s">
        <v>2935</v>
      </c>
      <c r="F397" s="2" t="s">
        <v>2935</v>
      </c>
      <c r="G397" s="2" t="s">
        <v>2935</v>
      </c>
      <c r="H397" s="2" t="s">
        <v>2935</v>
      </c>
      <c r="I397" s="2" t="s">
        <v>2935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</row>
    <row r="398" spans="1:23" ht="15" x14ac:dyDescent="0.25">
      <c r="A398" s="6" t="s">
        <v>2363</v>
      </c>
      <c r="B398" s="2" t="s">
        <v>808</v>
      </c>
      <c r="C398" s="2" t="s">
        <v>2935</v>
      </c>
      <c r="D398" s="2" t="s">
        <v>2935</v>
      </c>
      <c r="E398" s="2" t="s">
        <v>2935</v>
      </c>
      <c r="F398" s="2" t="s">
        <v>2935</v>
      </c>
      <c r="G398" s="2" t="s">
        <v>2935</v>
      </c>
      <c r="H398" s="2" t="s">
        <v>2935</v>
      </c>
      <c r="I398" s="2" t="s">
        <v>2935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</row>
    <row r="399" spans="1:23" ht="15" x14ac:dyDescent="0.25">
      <c r="A399" s="6" t="s">
        <v>1142</v>
      </c>
      <c r="B399" s="2" t="s">
        <v>809</v>
      </c>
      <c r="C399" s="2" t="s">
        <v>2935</v>
      </c>
      <c r="D399" s="2" t="s">
        <v>2935</v>
      </c>
      <c r="E399" s="2" t="s">
        <v>2935</v>
      </c>
      <c r="F399" s="2" t="s">
        <v>2935</v>
      </c>
      <c r="G399" s="2" t="s">
        <v>2935</v>
      </c>
      <c r="H399" s="2" t="s">
        <v>2935</v>
      </c>
      <c r="I399" s="2" t="s">
        <v>2935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</row>
    <row r="400" spans="1:23" ht="60" x14ac:dyDescent="0.25">
      <c r="A400" s="6" t="s">
        <v>1143</v>
      </c>
      <c r="B400" s="2" t="s">
        <v>810</v>
      </c>
      <c r="C400" s="2" t="s">
        <v>2935</v>
      </c>
      <c r="D400" s="2" t="s">
        <v>2935</v>
      </c>
      <c r="E400" s="2" t="s">
        <v>2935</v>
      </c>
      <c r="F400" s="2" t="s">
        <v>2935</v>
      </c>
      <c r="G400" s="2" t="s">
        <v>2935</v>
      </c>
      <c r="H400" s="2" t="s">
        <v>2935</v>
      </c>
      <c r="I400" s="2" t="s">
        <v>2935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</row>
    <row r="401" spans="1:23" ht="15" x14ac:dyDescent="0.25">
      <c r="A401" s="6" t="s">
        <v>1144</v>
      </c>
      <c r="B401" s="2" t="s">
        <v>815</v>
      </c>
      <c r="C401" s="2" t="s">
        <v>2935</v>
      </c>
      <c r="D401" s="2" t="s">
        <v>2935</v>
      </c>
      <c r="E401" s="2" t="s">
        <v>2935</v>
      </c>
      <c r="F401" s="2" t="s">
        <v>2935</v>
      </c>
      <c r="G401" s="2" t="s">
        <v>2935</v>
      </c>
      <c r="H401" s="2" t="s">
        <v>2935</v>
      </c>
      <c r="I401" s="2" t="s">
        <v>2935</v>
      </c>
      <c r="J401" s="2">
        <v>620330.25</v>
      </c>
      <c r="K401" s="2">
        <v>32522.16</v>
      </c>
      <c r="L401" s="2">
        <v>81915.23</v>
      </c>
      <c r="M401" s="2">
        <v>95174.74</v>
      </c>
      <c r="N401" s="2">
        <v>0</v>
      </c>
      <c r="O401" s="2">
        <v>410718.12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</row>
    <row r="402" spans="1:23" ht="15" x14ac:dyDescent="0.25">
      <c r="A402" s="6" t="s">
        <v>2362</v>
      </c>
      <c r="B402" s="2" t="s">
        <v>816</v>
      </c>
      <c r="C402" s="2" t="s">
        <v>2935</v>
      </c>
      <c r="D402" s="2" t="s">
        <v>2935</v>
      </c>
      <c r="E402" s="2" t="s">
        <v>2935</v>
      </c>
      <c r="F402" s="2" t="s">
        <v>2935</v>
      </c>
      <c r="G402" s="2" t="s">
        <v>2935</v>
      </c>
      <c r="H402" s="2" t="s">
        <v>2935</v>
      </c>
      <c r="I402" s="2" t="s">
        <v>2935</v>
      </c>
      <c r="J402" s="2">
        <v>93900.62</v>
      </c>
      <c r="K402" s="2">
        <v>0</v>
      </c>
      <c r="L402" s="2">
        <v>0</v>
      </c>
      <c r="M402" s="2">
        <v>0</v>
      </c>
      <c r="N402" s="2">
        <v>0</v>
      </c>
      <c r="O402" s="2">
        <v>93900.62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</row>
    <row r="403" spans="1:23" ht="15" x14ac:dyDescent="0.25">
      <c r="A403" s="6" t="s">
        <v>2363</v>
      </c>
      <c r="B403" s="2" t="s">
        <v>817</v>
      </c>
      <c r="C403" s="2" t="s">
        <v>2935</v>
      </c>
      <c r="D403" s="2" t="s">
        <v>2935</v>
      </c>
      <c r="E403" s="2" t="s">
        <v>2935</v>
      </c>
      <c r="F403" s="2" t="s">
        <v>2935</v>
      </c>
      <c r="G403" s="2" t="s">
        <v>2935</v>
      </c>
      <c r="H403" s="2" t="s">
        <v>2935</v>
      </c>
      <c r="I403" s="2" t="s">
        <v>2935</v>
      </c>
      <c r="J403" s="2">
        <v>303094.32</v>
      </c>
      <c r="K403" s="2">
        <v>25292.240000000002</v>
      </c>
      <c r="L403" s="2">
        <v>1258.6300000000001</v>
      </c>
      <c r="M403" s="2">
        <v>35561.480000000003</v>
      </c>
      <c r="N403" s="2">
        <v>0</v>
      </c>
      <c r="O403" s="2">
        <v>240981.97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</row>
    <row r="404" spans="1:23" ht="15" x14ac:dyDescent="0.25">
      <c r="A404" s="6" t="s">
        <v>1145</v>
      </c>
      <c r="B404" s="2" t="s">
        <v>818</v>
      </c>
      <c r="C404" s="2" t="s">
        <v>2935</v>
      </c>
      <c r="D404" s="2" t="s">
        <v>2935</v>
      </c>
      <c r="E404" s="2" t="s">
        <v>2935</v>
      </c>
      <c r="F404" s="2" t="s">
        <v>2935</v>
      </c>
      <c r="G404" s="2" t="s">
        <v>2935</v>
      </c>
      <c r="H404" s="2" t="s">
        <v>2935</v>
      </c>
      <c r="I404" s="2" t="s">
        <v>2935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</row>
    <row r="405" spans="1:23" ht="60" x14ac:dyDescent="0.25">
      <c r="A405" s="6" t="s">
        <v>1146</v>
      </c>
      <c r="B405" s="2" t="s">
        <v>819</v>
      </c>
      <c r="C405" s="2" t="s">
        <v>2935</v>
      </c>
      <c r="D405" s="2" t="s">
        <v>2935</v>
      </c>
      <c r="E405" s="2" t="s">
        <v>2935</v>
      </c>
      <c r="F405" s="2" t="s">
        <v>2935</v>
      </c>
      <c r="G405" s="2" t="s">
        <v>2935</v>
      </c>
      <c r="H405" s="2" t="s">
        <v>2935</v>
      </c>
      <c r="I405" s="2" t="s">
        <v>2935</v>
      </c>
      <c r="J405" s="2">
        <v>62781.37</v>
      </c>
      <c r="K405" s="2">
        <v>1779.1</v>
      </c>
      <c r="L405" s="2">
        <v>0</v>
      </c>
      <c r="M405" s="2">
        <v>0</v>
      </c>
      <c r="N405" s="2">
        <v>0</v>
      </c>
      <c r="O405" s="2">
        <v>61002.27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</row>
    <row r="406" spans="1:23" ht="15" x14ac:dyDescent="0.25">
      <c r="A406" s="6" t="s">
        <v>2381</v>
      </c>
      <c r="B406" s="2" t="s">
        <v>820</v>
      </c>
      <c r="C406" s="2" t="s">
        <v>2935</v>
      </c>
      <c r="D406" s="2" t="s">
        <v>2935</v>
      </c>
      <c r="E406" s="2" t="s">
        <v>2935</v>
      </c>
      <c r="F406" s="2" t="s">
        <v>2935</v>
      </c>
      <c r="G406" s="2" t="s">
        <v>2935</v>
      </c>
      <c r="H406" s="2" t="s">
        <v>2935</v>
      </c>
      <c r="I406" s="2" t="s">
        <v>2935</v>
      </c>
      <c r="J406" s="2">
        <v>58830.62</v>
      </c>
      <c r="K406" s="2">
        <v>0</v>
      </c>
      <c r="L406" s="2">
        <v>58830.62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</row>
    <row r="407" spans="1:23" ht="15" x14ac:dyDescent="0.25">
      <c r="A407" s="6" t="s">
        <v>2382</v>
      </c>
      <c r="B407" s="2" t="s">
        <v>821</v>
      </c>
      <c r="C407" s="2" t="s">
        <v>2935</v>
      </c>
      <c r="D407" s="2" t="s">
        <v>2935</v>
      </c>
      <c r="E407" s="2" t="s">
        <v>2935</v>
      </c>
      <c r="F407" s="2" t="s">
        <v>2935</v>
      </c>
      <c r="G407" s="2" t="s">
        <v>2935</v>
      </c>
      <c r="H407" s="2" t="s">
        <v>2935</v>
      </c>
      <c r="I407" s="2" t="s">
        <v>2935</v>
      </c>
      <c r="J407" s="2">
        <v>764.22</v>
      </c>
      <c r="K407" s="2">
        <v>0</v>
      </c>
      <c r="L407" s="2">
        <v>764.22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</row>
    <row r="408" spans="1:23" ht="15" x14ac:dyDescent="0.25">
      <c r="A408" s="6" t="s">
        <v>2383</v>
      </c>
      <c r="B408" s="2" t="s">
        <v>822</v>
      </c>
      <c r="C408" s="2" t="s">
        <v>2935</v>
      </c>
      <c r="D408" s="2" t="s">
        <v>2935</v>
      </c>
      <c r="E408" s="2" t="s">
        <v>2935</v>
      </c>
      <c r="F408" s="2" t="s">
        <v>2935</v>
      </c>
      <c r="G408" s="2" t="s">
        <v>2935</v>
      </c>
      <c r="H408" s="2" t="s">
        <v>2935</v>
      </c>
      <c r="I408" s="2" t="s">
        <v>2935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</row>
    <row r="409" spans="1:23" ht="15" x14ac:dyDescent="0.25">
      <c r="A409" s="6" t="s">
        <v>2384</v>
      </c>
      <c r="B409" s="2" t="s">
        <v>823</v>
      </c>
      <c r="C409" s="2">
        <v>0</v>
      </c>
      <c r="D409" s="2" t="s">
        <v>2935</v>
      </c>
      <c r="E409" s="2">
        <v>0</v>
      </c>
      <c r="F409" s="2">
        <v>0</v>
      </c>
      <c r="G409" s="2" t="s">
        <v>2935</v>
      </c>
      <c r="H409" s="2">
        <v>0</v>
      </c>
      <c r="I409" s="2" t="s">
        <v>2935</v>
      </c>
      <c r="J409" s="2">
        <v>0</v>
      </c>
      <c r="K409" s="2" t="s">
        <v>2935</v>
      </c>
      <c r="L409" s="2">
        <v>0</v>
      </c>
      <c r="M409" s="2">
        <v>0</v>
      </c>
      <c r="N409" s="2" t="s">
        <v>2935</v>
      </c>
      <c r="O409" s="2">
        <v>0</v>
      </c>
      <c r="P409" s="2" t="s">
        <v>2935</v>
      </c>
      <c r="Q409" s="2">
        <v>0</v>
      </c>
      <c r="R409" s="2" t="s">
        <v>2935</v>
      </c>
      <c r="S409" s="2">
        <v>0</v>
      </c>
      <c r="T409" s="2">
        <v>0</v>
      </c>
      <c r="U409" s="2" t="s">
        <v>2935</v>
      </c>
      <c r="V409" s="2">
        <v>0</v>
      </c>
      <c r="W409" s="2" t="s">
        <v>2935</v>
      </c>
    </row>
    <row r="410" spans="1:23" ht="30" x14ac:dyDescent="0.25">
      <c r="A410" s="6" t="s">
        <v>1147</v>
      </c>
      <c r="B410" s="2" t="s">
        <v>824</v>
      </c>
      <c r="C410" s="2" t="s">
        <v>2935</v>
      </c>
      <c r="D410" s="2" t="s">
        <v>2935</v>
      </c>
      <c r="E410" s="2" t="s">
        <v>2935</v>
      </c>
      <c r="F410" s="2" t="s">
        <v>2935</v>
      </c>
      <c r="G410" s="2" t="s">
        <v>2935</v>
      </c>
      <c r="H410" s="2" t="s">
        <v>2935</v>
      </c>
      <c r="I410" s="2" t="s">
        <v>2935</v>
      </c>
      <c r="J410" s="2">
        <v>373.86</v>
      </c>
      <c r="K410" s="2">
        <v>373.86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</row>
    <row r="411" spans="1:23" ht="15" x14ac:dyDescent="0.25">
      <c r="A411" s="6" t="s">
        <v>2325</v>
      </c>
      <c r="B411" s="2" t="s">
        <v>825</v>
      </c>
      <c r="C411" s="2" t="s">
        <v>2935</v>
      </c>
      <c r="D411" s="2" t="s">
        <v>2935</v>
      </c>
      <c r="E411" s="2" t="s">
        <v>2935</v>
      </c>
      <c r="F411" s="2" t="s">
        <v>2935</v>
      </c>
      <c r="G411" s="2" t="s">
        <v>2935</v>
      </c>
      <c r="H411" s="2" t="s">
        <v>2935</v>
      </c>
      <c r="I411" s="2" t="s">
        <v>2935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</row>
    <row r="412" spans="1:23" ht="15" x14ac:dyDescent="0.25">
      <c r="A412" s="6" t="s">
        <v>2363</v>
      </c>
      <c r="B412" s="2" t="s">
        <v>839</v>
      </c>
      <c r="C412" s="2" t="s">
        <v>2935</v>
      </c>
      <c r="D412" s="2" t="s">
        <v>2935</v>
      </c>
      <c r="E412" s="2" t="s">
        <v>2935</v>
      </c>
      <c r="F412" s="2" t="s">
        <v>2935</v>
      </c>
      <c r="G412" s="2" t="s">
        <v>2935</v>
      </c>
      <c r="H412" s="2" t="s">
        <v>2935</v>
      </c>
      <c r="I412" s="2" t="s">
        <v>2935</v>
      </c>
      <c r="J412" s="2">
        <v>373.86</v>
      </c>
      <c r="K412" s="2">
        <v>373.86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</row>
    <row r="413" spans="1:23" ht="15" x14ac:dyDescent="0.25">
      <c r="A413" s="6" t="s">
        <v>1148</v>
      </c>
      <c r="B413" s="2" t="s">
        <v>840</v>
      </c>
      <c r="C413" s="2" t="s">
        <v>2935</v>
      </c>
      <c r="D413" s="2" t="s">
        <v>2935</v>
      </c>
      <c r="E413" s="2" t="s">
        <v>2935</v>
      </c>
      <c r="F413" s="2" t="s">
        <v>2935</v>
      </c>
      <c r="G413" s="2" t="s">
        <v>2935</v>
      </c>
      <c r="H413" s="2" t="s">
        <v>2935</v>
      </c>
      <c r="I413" s="2" t="s">
        <v>2935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</row>
    <row r="414" spans="1:23" ht="60" x14ac:dyDescent="0.25">
      <c r="A414" s="6" t="s">
        <v>1149</v>
      </c>
      <c r="B414" s="2" t="s">
        <v>841</v>
      </c>
      <c r="C414" s="2" t="s">
        <v>2935</v>
      </c>
      <c r="D414" s="2" t="s">
        <v>2935</v>
      </c>
      <c r="E414" s="2" t="s">
        <v>2935</v>
      </c>
      <c r="F414" s="2" t="s">
        <v>2935</v>
      </c>
      <c r="G414" s="2" t="s">
        <v>2935</v>
      </c>
      <c r="H414" s="2" t="s">
        <v>2935</v>
      </c>
      <c r="I414" s="2" t="s">
        <v>2935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</row>
    <row r="415" spans="1:23" ht="15" x14ac:dyDescent="0.25">
      <c r="A415" s="6" t="s">
        <v>2381</v>
      </c>
      <c r="B415" s="2" t="s">
        <v>842</v>
      </c>
      <c r="C415" s="2" t="s">
        <v>2935</v>
      </c>
      <c r="D415" s="2" t="s">
        <v>2935</v>
      </c>
      <c r="E415" s="2" t="s">
        <v>2935</v>
      </c>
      <c r="F415" s="2" t="s">
        <v>2935</v>
      </c>
      <c r="G415" s="2" t="s">
        <v>2935</v>
      </c>
      <c r="H415" s="2" t="s">
        <v>2935</v>
      </c>
      <c r="I415" s="2" t="s">
        <v>2935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</row>
    <row r="416" spans="1:23" ht="15" x14ac:dyDescent="0.25">
      <c r="A416" s="6" t="s">
        <v>2382</v>
      </c>
      <c r="B416" s="2" t="s">
        <v>843</v>
      </c>
      <c r="C416" s="2" t="s">
        <v>2935</v>
      </c>
      <c r="D416" s="2" t="s">
        <v>2935</v>
      </c>
      <c r="E416" s="2" t="s">
        <v>2935</v>
      </c>
      <c r="F416" s="2" t="s">
        <v>2935</v>
      </c>
      <c r="G416" s="2" t="s">
        <v>2935</v>
      </c>
      <c r="H416" s="2" t="s">
        <v>2935</v>
      </c>
      <c r="I416" s="2" t="s">
        <v>2935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</row>
    <row r="417" spans="1:23" ht="15" x14ac:dyDescent="0.25">
      <c r="A417" s="6" t="s">
        <v>2383</v>
      </c>
      <c r="B417" s="2" t="s">
        <v>844</v>
      </c>
      <c r="C417" s="2" t="s">
        <v>2935</v>
      </c>
      <c r="D417" s="2" t="s">
        <v>2935</v>
      </c>
      <c r="E417" s="2" t="s">
        <v>2935</v>
      </c>
      <c r="F417" s="2" t="s">
        <v>2935</v>
      </c>
      <c r="G417" s="2" t="s">
        <v>2935</v>
      </c>
      <c r="H417" s="2" t="s">
        <v>2935</v>
      </c>
      <c r="I417" s="2" t="s">
        <v>2935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</row>
    <row r="418" spans="1:23" ht="15" x14ac:dyDescent="0.25">
      <c r="A418" s="6" t="s">
        <v>2384</v>
      </c>
      <c r="B418" s="2" t="s">
        <v>845</v>
      </c>
      <c r="C418" s="2">
        <v>0</v>
      </c>
      <c r="D418" s="2" t="s">
        <v>2935</v>
      </c>
      <c r="E418" s="2">
        <v>0</v>
      </c>
      <c r="F418" s="2">
        <v>0</v>
      </c>
      <c r="G418" s="2" t="s">
        <v>2935</v>
      </c>
      <c r="H418" s="2">
        <v>0</v>
      </c>
      <c r="I418" s="2" t="s">
        <v>2935</v>
      </c>
      <c r="J418" s="2">
        <v>0</v>
      </c>
      <c r="K418" s="2" t="s">
        <v>2935</v>
      </c>
      <c r="L418" s="2">
        <v>0</v>
      </c>
      <c r="M418" s="2">
        <v>0</v>
      </c>
      <c r="N418" s="2" t="s">
        <v>2935</v>
      </c>
      <c r="O418" s="2">
        <v>0</v>
      </c>
      <c r="P418" s="2" t="s">
        <v>2935</v>
      </c>
      <c r="Q418" s="2">
        <v>0</v>
      </c>
      <c r="R418" s="2" t="s">
        <v>2935</v>
      </c>
      <c r="S418" s="2">
        <v>0</v>
      </c>
      <c r="T418" s="2">
        <v>0</v>
      </c>
      <c r="U418" s="2" t="s">
        <v>2935</v>
      </c>
      <c r="V418" s="2">
        <v>0</v>
      </c>
      <c r="W418" s="2" t="s">
        <v>2935</v>
      </c>
    </row>
    <row r="419" spans="1:23" ht="45" x14ac:dyDescent="0.25">
      <c r="A419" s="16" t="s">
        <v>2</v>
      </c>
      <c r="B419" s="2" t="s">
        <v>846</v>
      </c>
      <c r="C419" s="2" t="s">
        <v>2935</v>
      </c>
      <c r="D419" s="2" t="s">
        <v>2935</v>
      </c>
      <c r="E419" s="2" t="s">
        <v>2935</v>
      </c>
      <c r="F419" s="2" t="s">
        <v>2935</v>
      </c>
      <c r="G419" s="2" t="s">
        <v>2935</v>
      </c>
      <c r="H419" s="2" t="s">
        <v>2935</v>
      </c>
      <c r="I419" s="2" t="s">
        <v>2935</v>
      </c>
      <c r="J419" s="2">
        <v>228578.51</v>
      </c>
      <c r="K419" s="2">
        <v>0</v>
      </c>
      <c r="L419" s="2">
        <v>4554.2299999999996</v>
      </c>
      <c r="M419" s="2">
        <v>12226.57</v>
      </c>
      <c r="N419" s="2">
        <v>0</v>
      </c>
      <c r="O419" s="2">
        <v>211797.71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</row>
    <row r="420" spans="1:23" ht="15" x14ac:dyDescent="0.25">
      <c r="A420" s="6" t="s">
        <v>2362</v>
      </c>
      <c r="B420" s="2" t="s">
        <v>847</v>
      </c>
      <c r="C420" s="2" t="s">
        <v>2935</v>
      </c>
      <c r="D420" s="2" t="s">
        <v>2935</v>
      </c>
      <c r="E420" s="2" t="s">
        <v>2935</v>
      </c>
      <c r="F420" s="2" t="s">
        <v>2935</v>
      </c>
      <c r="G420" s="2" t="s">
        <v>2935</v>
      </c>
      <c r="H420" s="2" t="s">
        <v>2935</v>
      </c>
      <c r="I420" s="2" t="s">
        <v>2935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</row>
    <row r="421" spans="1:23" ht="15" x14ac:dyDescent="0.25">
      <c r="A421" s="6" t="s">
        <v>2363</v>
      </c>
      <c r="B421" s="2" t="s">
        <v>848</v>
      </c>
      <c r="C421" s="2" t="s">
        <v>2935</v>
      </c>
      <c r="D421" s="2" t="s">
        <v>2935</v>
      </c>
      <c r="E421" s="2" t="s">
        <v>2935</v>
      </c>
      <c r="F421" s="2" t="s">
        <v>2935</v>
      </c>
      <c r="G421" s="2" t="s">
        <v>2935</v>
      </c>
      <c r="H421" s="2" t="s">
        <v>2935</v>
      </c>
      <c r="I421" s="2" t="s">
        <v>2935</v>
      </c>
      <c r="J421" s="2">
        <v>177025.22</v>
      </c>
      <c r="K421" s="2">
        <v>0</v>
      </c>
      <c r="L421" s="2">
        <v>1144.21</v>
      </c>
      <c r="M421" s="2">
        <v>0</v>
      </c>
      <c r="N421" s="2">
        <v>0</v>
      </c>
      <c r="O421" s="2">
        <v>175881.01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</row>
    <row r="422" spans="1:23" ht="15" x14ac:dyDescent="0.25">
      <c r="A422" s="6" t="s">
        <v>1150</v>
      </c>
      <c r="B422" s="2" t="s">
        <v>849</v>
      </c>
      <c r="C422" s="2" t="s">
        <v>2935</v>
      </c>
      <c r="D422" s="2" t="s">
        <v>2935</v>
      </c>
      <c r="E422" s="2" t="s">
        <v>2935</v>
      </c>
      <c r="F422" s="2" t="s">
        <v>2935</v>
      </c>
      <c r="G422" s="2" t="s">
        <v>2935</v>
      </c>
      <c r="H422" s="2" t="s">
        <v>2935</v>
      </c>
      <c r="I422" s="2" t="s">
        <v>2935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</row>
    <row r="423" spans="1:23" ht="60" x14ac:dyDescent="0.2">
      <c r="A423" s="10" t="s">
        <v>1151</v>
      </c>
      <c r="B423" s="2" t="s">
        <v>850</v>
      </c>
      <c r="C423" s="2" t="s">
        <v>2935</v>
      </c>
      <c r="D423" s="2" t="s">
        <v>2935</v>
      </c>
      <c r="E423" s="2" t="s">
        <v>2935</v>
      </c>
      <c r="F423" s="2" t="s">
        <v>2935</v>
      </c>
      <c r="G423" s="2" t="s">
        <v>2935</v>
      </c>
      <c r="H423" s="2" t="s">
        <v>2935</v>
      </c>
      <c r="I423" s="2" t="s">
        <v>2935</v>
      </c>
      <c r="J423" s="2">
        <v>35916.699999999997</v>
      </c>
      <c r="K423" s="2">
        <v>0</v>
      </c>
      <c r="L423" s="2">
        <v>0</v>
      </c>
      <c r="M423" s="2">
        <v>0</v>
      </c>
      <c r="N423" s="2">
        <v>0</v>
      </c>
      <c r="O423" s="2">
        <v>35916.699999999997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</row>
    <row r="424" spans="1:23" ht="15" x14ac:dyDescent="0.25">
      <c r="A424" s="6" t="s">
        <v>2381</v>
      </c>
      <c r="B424" s="2" t="s">
        <v>851</v>
      </c>
      <c r="C424" s="2" t="s">
        <v>2935</v>
      </c>
      <c r="D424" s="2" t="s">
        <v>2935</v>
      </c>
      <c r="E424" s="2" t="s">
        <v>2935</v>
      </c>
      <c r="F424" s="2" t="s">
        <v>2935</v>
      </c>
      <c r="G424" s="2" t="s">
        <v>2935</v>
      </c>
      <c r="H424" s="2" t="s">
        <v>2935</v>
      </c>
      <c r="I424" s="2" t="s">
        <v>2935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</row>
    <row r="425" spans="1:23" ht="15" x14ac:dyDescent="0.25">
      <c r="A425" s="6" t="s">
        <v>2382</v>
      </c>
      <c r="B425" s="2" t="s">
        <v>852</v>
      </c>
      <c r="C425" s="2" t="s">
        <v>2935</v>
      </c>
      <c r="D425" s="2" t="s">
        <v>2935</v>
      </c>
      <c r="E425" s="2" t="s">
        <v>2935</v>
      </c>
      <c r="F425" s="2" t="s">
        <v>2935</v>
      </c>
      <c r="G425" s="2" t="s">
        <v>2935</v>
      </c>
      <c r="H425" s="2" t="s">
        <v>2935</v>
      </c>
      <c r="I425" s="2" t="s">
        <v>2935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</row>
    <row r="426" spans="1:23" ht="15" x14ac:dyDescent="0.2">
      <c r="A426" s="10" t="s">
        <v>2383</v>
      </c>
      <c r="B426" s="2" t="s">
        <v>853</v>
      </c>
      <c r="C426" s="2" t="s">
        <v>2935</v>
      </c>
      <c r="D426" s="2" t="s">
        <v>2935</v>
      </c>
      <c r="E426" s="2" t="s">
        <v>2935</v>
      </c>
      <c r="F426" s="2" t="s">
        <v>2935</v>
      </c>
      <c r="G426" s="2" t="s">
        <v>2935</v>
      </c>
      <c r="H426" s="2" t="s">
        <v>2935</v>
      </c>
      <c r="I426" s="2" t="s">
        <v>2935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</row>
    <row r="427" spans="1:23" ht="15" x14ac:dyDescent="0.25">
      <c r="A427" s="6" t="s">
        <v>2384</v>
      </c>
      <c r="B427" s="2" t="s">
        <v>854</v>
      </c>
      <c r="C427" s="2">
        <v>0</v>
      </c>
      <c r="D427" s="2" t="s">
        <v>2935</v>
      </c>
      <c r="E427" s="2">
        <v>0</v>
      </c>
      <c r="F427" s="2">
        <v>0</v>
      </c>
      <c r="G427" s="2" t="s">
        <v>2935</v>
      </c>
      <c r="H427" s="2">
        <v>0</v>
      </c>
      <c r="I427" s="2" t="s">
        <v>2935</v>
      </c>
      <c r="J427" s="2">
        <v>0</v>
      </c>
      <c r="K427" s="2" t="s">
        <v>2935</v>
      </c>
      <c r="L427" s="2">
        <v>0</v>
      </c>
      <c r="M427" s="2">
        <v>0</v>
      </c>
      <c r="N427" s="2" t="s">
        <v>2935</v>
      </c>
      <c r="O427" s="2">
        <v>0</v>
      </c>
      <c r="P427" s="2" t="s">
        <v>2935</v>
      </c>
      <c r="Q427" s="2">
        <v>0</v>
      </c>
      <c r="R427" s="2" t="s">
        <v>2935</v>
      </c>
      <c r="S427" s="2">
        <v>0</v>
      </c>
      <c r="T427" s="2">
        <v>0</v>
      </c>
      <c r="U427" s="2" t="s">
        <v>2935</v>
      </c>
      <c r="V427" s="2">
        <v>0</v>
      </c>
      <c r="W427" s="2" t="s">
        <v>2935</v>
      </c>
    </row>
    <row r="428" spans="1:23" ht="75" x14ac:dyDescent="0.2">
      <c r="A428" s="17" t="s">
        <v>3</v>
      </c>
      <c r="B428" s="2" t="s">
        <v>855</v>
      </c>
      <c r="C428" s="2" t="s">
        <v>2935</v>
      </c>
      <c r="D428" s="2" t="s">
        <v>2935</v>
      </c>
      <c r="E428" s="2" t="s">
        <v>2935</v>
      </c>
      <c r="F428" s="2" t="s">
        <v>2935</v>
      </c>
      <c r="G428" s="2" t="s">
        <v>2935</v>
      </c>
      <c r="H428" s="2" t="s">
        <v>2935</v>
      </c>
      <c r="I428" s="2" t="s">
        <v>2935</v>
      </c>
      <c r="J428" s="2">
        <v>16181.39</v>
      </c>
      <c r="K428" s="2">
        <v>4610.3999999999996</v>
      </c>
      <c r="L428" s="2">
        <v>6576.32</v>
      </c>
      <c r="M428" s="2">
        <v>0</v>
      </c>
      <c r="N428" s="2">
        <v>0</v>
      </c>
      <c r="O428" s="2">
        <v>4994.67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</row>
    <row r="429" spans="1:23" ht="15" x14ac:dyDescent="0.2">
      <c r="A429" s="5" t="s">
        <v>2362</v>
      </c>
      <c r="B429" s="2" t="s">
        <v>856</v>
      </c>
      <c r="C429" s="2" t="s">
        <v>2935</v>
      </c>
      <c r="D429" s="2" t="s">
        <v>2935</v>
      </c>
      <c r="E429" s="2" t="s">
        <v>2935</v>
      </c>
      <c r="F429" s="2" t="s">
        <v>2935</v>
      </c>
      <c r="G429" s="2" t="s">
        <v>2935</v>
      </c>
      <c r="H429" s="2" t="s">
        <v>2935</v>
      </c>
      <c r="I429" s="2" t="s">
        <v>2935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</row>
    <row r="430" spans="1:23" ht="15" x14ac:dyDescent="0.25">
      <c r="A430" s="6" t="s">
        <v>2363</v>
      </c>
      <c r="B430" s="2" t="s">
        <v>857</v>
      </c>
      <c r="C430" s="2" t="s">
        <v>2935</v>
      </c>
      <c r="D430" s="2" t="s">
        <v>2935</v>
      </c>
      <c r="E430" s="2" t="s">
        <v>2935</v>
      </c>
      <c r="F430" s="2" t="s">
        <v>2935</v>
      </c>
      <c r="G430" s="2" t="s">
        <v>2935</v>
      </c>
      <c r="H430" s="2" t="s">
        <v>2935</v>
      </c>
      <c r="I430" s="2" t="s">
        <v>2935</v>
      </c>
      <c r="J430" s="2">
        <v>2832.2</v>
      </c>
      <c r="K430" s="2">
        <v>2717.78</v>
      </c>
      <c r="L430" s="2">
        <v>114.42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</row>
    <row r="431" spans="1:23" ht="15" x14ac:dyDescent="0.25">
      <c r="A431" s="6" t="s">
        <v>1152</v>
      </c>
      <c r="B431" s="2" t="s">
        <v>858</v>
      </c>
      <c r="C431" s="2" t="s">
        <v>2935</v>
      </c>
      <c r="D431" s="2" t="s">
        <v>2935</v>
      </c>
      <c r="E431" s="2" t="s">
        <v>2935</v>
      </c>
      <c r="F431" s="2" t="s">
        <v>2935</v>
      </c>
      <c r="G431" s="2" t="s">
        <v>2935</v>
      </c>
      <c r="H431" s="2" t="s">
        <v>2935</v>
      </c>
      <c r="I431" s="2" t="s">
        <v>2935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</row>
    <row r="432" spans="1:23" ht="60" x14ac:dyDescent="0.2">
      <c r="A432" s="10" t="s">
        <v>1153</v>
      </c>
      <c r="B432" s="2" t="s">
        <v>867</v>
      </c>
      <c r="C432" s="2" t="s">
        <v>2935</v>
      </c>
      <c r="D432" s="2" t="s">
        <v>2935</v>
      </c>
      <c r="E432" s="2" t="s">
        <v>2935</v>
      </c>
      <c r="F432" s="2" t="s">
        <v>2935</v>
      </c>
      <c r="G432" s="2" t="s">
        <v>2935</v>
      </c>
      <c r="H432" s="2" t="s">
        <v>2935</v>
      </c>
      <c r="I432" s="2" t="s">
        <v>2935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</row>
    <row r="433" spans="1:23" ht="15" x14ac:dyDescent="0.2">
      <c r="A433" s="10" t="s">
        <v>2383</v>
      </c>
      <c r="B433" s="2" t="s">
        <v>868</v>
      </c>
      <c r="C433" s="2" t="s">
        <v>2935</v>
      </c>
      <c r="D433" s="2" t="s">
        <v>2935</v>
      </c>
      <c r="E433" s="2" t="s">
        <v>2935</v>
      </c>
      <c r="F433" s="2" t="s">
        <v>2935</v>
      </c>
      <c r="G433" s="2" t="s">
        <v>2935</v>
      </c>
      <c r="H433" s="2" t="s">
        <v>2935</v>
      </c>
      <c r="I433" s="2" t="s">
        <v>2935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</row>
    <row r="434" spans="1:23" ht="15" x14ac:dyDescent="0.25">
      <c r="A434" s="6" t="s">
        <v>2384</v>
      </c>
      <c r="B434" s="2" t="s">
        <v>869</v>
      </c>
      <c r="C434" s="2">
        <v>0</v>
      </c>
      <c r="D434" s="2" t="s">
        <v>2935</v>
      </c>
      <c r="E434" s="2">
        <v>0</v>
      </c>
      <c r="F434" s="2">
        <v>0</v>
      </c>
      <c r="G434" s="2" t="s">
        <v>2935</v>
      </c>
      <c r="H434" s="2">
        <v>0</v>
      </c>
      <c r="I434" s="2" t="s">
        <v>2935</v>
      </c>
      <c r="J434" s="2">
        <v>0</v>
      </c>
      <c r="K434" s="2" t="s">
        <v>2935</v>
      </c>
      <c r="L434" s="2">
        <v>0</v>
      </c>
      <c r="M434" s="2">
        <v>0</v>
      </c>
      <c r="N434" s="2" t="s">
        <v>2935</v>
      </c>
      <c r="O434" s="2">
        <v>0</v>
      </c>
      <c r="P434" s="2" t="s">
        <v>2935</v>
      </c>
      <c r="Q434" s="2">
        <v>0</v>
      </c>
      <c r="R434" s="2" t="s">
        <v>2935</v>
      </c>
      <c r="S434" s="2">
        <v>0</v>
      </c>
      <c r="T434" s="2">
        <v>0</v>
      </c>
      <c r="U434" s="2" t="s">
        <v>2935</v>
      </c>
      <c r="V434" s="2">
        <v>0</v>
      </c>
      <c r="W434" s="2" t="s">
        <v>2935</v>
      </c>
    </row>
    <row r="435" spans="1:23" ht="30" x14ac:dyDescent="0.25">
      <c r="A435" s="6" t="s">
        <v>1154</v>
      </c>
      <c r="B435" s="2" t="s">
        <v>870</v>
      </c>
      <c r="C435" s="2" t="s">
        <v>2935</v>
      </c>
      <c r="D435" s="2" t="s">
        <v>2935</v>
      </c>
      <c r="E435" s="2" t="s">
        <v>2935</v>
      </c>
      <c r="F435" s="2" t="s">
        <v>2935</v>
      </c>
      <c r="G435" s="2" t="s">
        <v>2935</v>
      </c>
      <c r="H435" s="2" t="s">
        <v>2935</v>
      </c>
      <c r="I435" s="2" t="s">
        <v>2935</v>
      </c>
      <c r="J435" s="2">
        <v>224635.18</v>
      </c>
      <c r="K435" s="2">
        <v>27537.9</v>
      </c>
      <c r="L435" s="2">
        <v>261</v>
      </c>
      <c r="M435" s="2">
        <v>2910.54</v>
      </c>
      <c r="N435" s="2">
        <v>0</v>
      </c>
      <c r="O435" s="2">
        <v>193925.74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</row>
    <row r="436" spans="1:23" ht="15" x14ac:dyDescent="0.25">
      <c r="A436" s="6" t="s">
        <v>2362</v>
      </c>
      <c r="B436" s="2" t="s">
        <v>871</v>
      </c>
      <c r="C436" s="2" t="s">
        <v>2935</v>
      </c>
      <c r="D436" s="2" t="s">
        <v>2935</v>
      </c>
      <c r="E436" s="2" t="s">
        <v>2935</v>
      </c>
      <c r="F436" s="2" t="s">
        <v>2935</v>
      </c>
      <c r="G436" s="2" t="s">
        <v>2935</v>
      </c>
      <c r="H436" s="2" t="s">
        <v>2935</v>
      </c>
      <c r="I436" s="2" t="s">
        <v>2935</v>
      </c>
      <c r="J436" s="2">
        <v>93900.62</v>
      </c>
      <c r="K436" s="2">
        <v>0</v>
      </c>
      <c r="L436" s="2">
        <v>0</v>
      </c>
      <c r="M436" s="2">
        <v>0</v>
      </c>
      <c r="N436" s="2">
        <v>0</v>
      </c>
      <c r="O436" s="2">
        <v>93900.62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</row>
    <row r="437" spans="1:23" ht="15" x14ac:dyDescent="0.2">
      <c r="A437" s="10" t="s">
        <v>2363</v>
      </c>
      <c r="B437" s="2" t="s">
        <v>872</v>
      </c>
      <c r="C437" s="2" t="s">
        <v>2935</v>
      </c>
      <c r="D437" s="2" t="s">
        <v>2935</v>
      </c>
      <c r="E437" s="2" t="s">
        <v>2935</v>
      </c>
      <c r="F437" s="2" t="s">
        <v>2935</v>
      </c>
      <c r="G437" s="2" t="s">
        <v>2935</v>
      </c>
      <c r="H437" s="2" t="s">
        <v>2935</v>
      </c>
      <c r="I437" s="2" t="s">
        <v>2935</v>
      </c>
      <c r="J437" s="2">
        <v>87301.56</v>
      </c>
      <c r="K437" s="2">
        <v>22200.6</v>
      </c>
      <c r="L437" s="2">
        <v>0</v>
      </c>
      <c r="M437" s="2">
        <v>0</v>
      </c>
      <c r="N437" s="2">
        <v>0</v>
      </c>
      <c r="O437" s="2">
        <v>65100.959999999999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</row>
    <row r="438" spans="1:23" ht="15" x14ac:dyDescent="0.25">
      <c r="A438" s="6" t="s">
        <v>1155</v>
      </c>
      <c r="B438" s="2" t="s">
        <v>873</v>
      </c>
      <c r="C438" s="2" t="s">
        <v>2935</v>
      </c>
      <c r="D438" s="2" t="s">
        <v>2935</v>
      </c>
      <c r="E438" s="2" t="s">
        <v>2935</v>
      </c>
      <c r="F438" s="2" t="s">
        <v>2935</v>
      </c>
      <c r="G438" s="2" t="s">
        <v>2935</v>
      </c>
      <c r="H438" s="2" t="s">
        <v>2935</v>
      </c>
      <c r="I438" s="2" t="s">
        <v>2935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</row>
    <row r="439" spans="1:23" ht="60" x14ac:dyDescent="0.25">
      <c r="A439" s="6" t="s">
        <v>1156</v>
      </c>
      <c r="B439" s="2" t="s">
        <v>874</v>
      </c>
      <c r="C439" s="2" t="s">
        <v>2935</v>
      </c>
      <c r="D439" s="2" t="s">
        <v>2935</v>
      </c>
      <c r="E439" s="2" t="s">
        <v>2935</v>
      </c>
      <c r="F439" s="2" t="s">
        <v>2935</v>
      </c>
      <c r="G439" s="2" t="s">
        <v>2935</v>
      </c>
      <c r="H439" s="2" t="s">
        <v>2935</v>
      </c>
      <c r="I439" s="2" t="s">
        <v>2935</v>
      </c>
      <c r="J439" s="2">
        <v>26864.67</v>
      </c>
      <c r="K439" s="2">
        <v>1779.1</v>
      </c>
      <c r="L439" s="2">
        <v>0</v>
      </c>
      <c r="M439" s="2">
        <v>0</v>
      </c>
      <c r="N439" s="2">
        <v>0</v>
      </c>
      <c r="O439" s="2">
        <v>25085.57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</row>
    <row r="440" spans="1:23" ht="15" x14ac:dyDescent="0.25">
      <c r="A440" s="6" t="s">
        <v>2381</v>
      </c>
      <c r="B440" s="2" t="s">
        <v>875</v>
      </c>
      <c r="C440" s="2" t="s">
        <v>2935</v>
      </c>
      <c r="D440" s="2" t="s">
        <v>2935</v>
      </c>
      <c r="E440" s="2" t="s">
        <v>2935</v>
      </c>
      <c r="F440" s="2" t="s">
        <v>2935</v>
      </c>
      <c r="G440" s="2" t="s">
        <v>2935</v>
      </c>
      <c r="H440" s="2" t="s">
        <v>2935</v>
      </c>
      <c r="I440" s="2" t="s">
        <v>2935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</row>
    <row r="441" spans="1:23" ht="15" x14ac:dyDescent="0.25">
      <c r="A441" s="6" t="s">
        <v>2382</v>
      </c>
      <c r="B441" s="2" t="s">
        <v>876</v>
      </c>
      <c r="C441" s="2" t="s">
        <v>2935</v>
      </c>
      <c r="D441" s="2" t="s">
        <v>2935</v>
      </c>
      <c r="E441" s="2" t="s">
        <v>2935</v>
      </c>
      <c r="F441" s="2" t="s">
        <v>2935</v>
      </c>
      <c r="G441" s="2" t="s">
        <v>2935</v>
      </c>
      <c r="H441" s="2" t="s">
        <v>2935</v>
      </c>
      <c r="I441" s="2" t="s">
        <v>2935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</row>
    <row r="442" spans="1:23" ht="15" x14ac:dyDescent="0.2">
      <c r="A442" s="10" t="s">
        <v>2383</v>
      </c>
      <c r="B442" s="2" t="s">
        <v>877</v>
      </c>
      <c r="C442" s="2" t="s">
        <v>2935</v>
      </c>
      <c r="D442" s="2" t="s">
        <v>2935</v>
      </c>
      <c r="E442" s="2" t="s">
        <v>2935</v>
      </c>
      <c r="F442" s="2" t="s">
        <v>2935</v>
      </c>
      <c r="G442" s="2" t="s">
        <v>2935</v>
      </c>
      <c r="H442" s="2" t="s">
        <v>2935</v>
      </c>
      <c r="I442" s="2" t="s">
        <v>2935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</row>
    <row r="443" spans="1:23" ht="15" x14ac:dyDescent="0.25">
      <c r="A443" s="6" t="s">
        <v>2384</v>
      </c>
      <c r="B443" s="2" t="s">
        <v>878</v>
      </c>
      <c r="C443" s="2">
        <v>0</v>
      </c>
      <c r="D443" s="2" t="s">
        <v>2935</v>
      </c>
      <c r="E443" s="2">
        <v>0</v>
      </c>
      <c r="F443" s="2">
        <v>0</v>
      </c>
      <c r="G443" s="2" t="s">
        <v>2935</v>
      </c>
      <c r="H443" s="2">
        <v>0</v>
      </c>
      <c r="I443" s="2" t="s">
        <v>2935</v>
      </c>
      <c r="J443" s="2">
        <v>0</v>
      </c>
      <c r="K443" s="2" t="s">
        <v>2935</v>
      </c>
      <c r="L443" s="2">
        <v>0</v>
      </c>
      <c r="M443" s="2">
        <v>0</v>
      </c>
      <c r="N443" s="2" t="s">
        <v>2935</v>
      </c>
      <c r="O443" s="2">
        <v>0</v>
      </c>
      <c r="P443" s="2" t="s">
        <v>2935</v>
      </c>
      <c r="Q443" s="2">
        <v>0</v>
      </c>
      <c r="R443" s="2" t="s">
        <v>2935</v>
      </c>
      <c r="S443" s="2">
        <v>0</v>
      </c>
      <c r="T443" s="2">
        <v>0</v>
      </c>
      <c r="U443" s="2" t="s">
        <v>2935</v>
      </c>
      <c r="V443" s="2">
        <v>0</v>
      </c>
      <c r="W443" s="2" t="s">
        <v>2935</v>
      </c>
    </row>
    <row r="444" spans="1:23" ht="30" x14ac:dyDescent="0.25">
      <c r="A444" s="6" t="s">
        <v>1157</v>
      </c>
      <c r="B444" s="2" t="s">
        <v>879</v>
      </c>
      <c r="C444" s="2" t="s">
        <v>2935</v>
      </c>
      <c r="D444" s="2" t="s">
        <v>2935</v>
      </c>
      <c r="E444" s="2" t="s">
        <v>2935</v>
      </c>
      <c r="F444" s="2" t="s">
        <v>2935</v>
      </c>
      <c r="G444" s="2" t="s">
        <v>2935</v>
      </c>
      <c r="H444" s="2" t="s">
        <v>2935</v>
      </c>
      <c r="I444" s="2" t="s">
        <v>2935</v>
      </c>
      <c r="J444" s="2">
        <v>150561.31</v>
      </c>
      <c r="K444" s="2">
        <v>0</v>
      </c>
      <c r="L444" s="2">
        <v>70523.679999999993</v>
      </c>
      <c r="M444" s="2">
        <v>80037.63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</row>
    <row r="445" spans="1:23" ht="15" x14ac:dyDescent="0.25">
      <c r="A445" s="6" t="s">
        <v>2362</v>
      </c>
      <c r="B445" s="2" t="s">
        <v>880</v>
      </c>
      <c r="C445" s="2" t="s">
        <v>2935</v>
      </c>
      <c r="D445" s="2" t="s">
        <v>2935</v>
      </c>
      <c r="E445" s="2" t="s">
        <v>2935</v>
      </c>
      <c r="F445" s="2" t="s">
        <v>2935</v>
      </c>
      <c r="G445" s="2" t="s">
        <v>2935</v>
      </c>
      <c r="H445" s="2" t="s">
        <v>2935</v>
      </c>
      <c r="I445" s="2" t="s">
        <v>2935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</row>
    <row r="446" spans="1:23" ht="15" x14ac:dyDescent="0.2">
      <c r="A446" s="10" t="s">
        <v>2363</v>
      </c>
      <c r="B446" s="2" t="s">
        <v>881</v>
      </c>
      <c r="C446" s="2" t="s">
        <v>2935</v>
      </c>
      <c r="D446" s="2" t="s">
        <v>2935</v>
      </c>
      <c r="E446" s="2" t="s">
        <v>2935</v>
      </c>
      <c r="F446" s="2" t="s">
        <v>2935</v>
      </c>
      <c r="G446" s="2" t="s">
        <v>2935</v>
      </c>
      <c r="H446" s="2" t="s">
        <v>2935</v>
      </c>
      <c r="I446" s="2" t="s">
        <v>2935</v>
      </c>
      <c r="J446" s="2">
        <v>35561.480000000003</v>
      </c>
      <c r="K446" s="2">
        <v>0</v>
      </c>
      <c r="L446" s="2">
        <v>0</v>
      </c>
      <c r="M446" s="2">
        <v>35561.480000000003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</row>
    <row r="447" spans="1:23" ht="15" x14ac:dyDescent="0.25">
      <c r="A447" s="6" t="s">
        <v>1158</v>
      </c>
      <c r="B447" s="2" t="s">
        <v>882</v>
      </c>
      <c r="C447" s="2" t="s">
        <v>2935</v>
      </c>
      <c r="D447" s="2" t="s">
        <v>2935</v>
      </c>
      <c r="E447" s="2" t="s">
        <v>2935</v>
      </c>
      <c r="F447" s="2" t="s">
        <v>2935</v>
      </c>
      <c r="G447" s="2" t="s">
        <v>2935</v>
      </c>
      <c r="H447" s="2" t="s">
        <v>2935</v>
      </c>
      <c r="I447" s="2" t="s">
        <v>2935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</row>
    <row r="448" spans="1:23" ht="60" x14ac:dyDescent="0.2">
      <c r="A448" s="17" t="s">
        <v>708</v>
      </c>
      <c r="B448" s="2" t="s">
        <v>883</v>
      </c>
      <c r="C448" s="2" t="s">
        <v>2935</v>
      </c>
      <c r="D448" s="2" t="s">
        <v>2935</v>
      </c>
      <c r="E448" s="2" t="s">
        <v>2935</v>
      </c>
      <c r="F448" s="2" t="s">
        <v>2935</v>
      </c>
      <c r="G448" s="2" t="s">
        <v>2935</v>
      </c>
      <c r="H448" s="2" t="s">
        <v>2935</v>
      </c>
      <c r="I448" s="2" t="s">
        <v>2935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</row>
    <row r="449" spans="1:23" ht="15" x14ac:dyDescent="0.25">
      <c r="A449" s="6" t="s">
        <v>2381</v>
      </c>
      <c r="B449" s="2" t="s">
        <v>884</v>
      </c>
      <c r="C449" s="2" t="s">
        <v>2935</v>
      </c>
      <c r="D449" s="2" t="s">
        <v>2935</v>
      </c>
      <c r="E449" s="2" t="s">
        <v>2935</v>
      </c>
      <c r="F449" s="2" t="s">
        <v>2935</v>
      </c>
      <c r="G449" s="2" t="s">
        <v>2935</v>
      </c>
      <c r="H449" s="2" t="s">
        <v>2935</v>
      </c>
      <c r="I449" s="2" t="s">
        <v>2935</v>
      </c>
      <c r="J449" s="2">
        <v>58830.62</v>
      </c>
      <c r="K449" s="2">
        <v>0</v>
      </c>
      <c r="L449" s="2">
        <v>58830.62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</row>
    <row r="450" spans="1:23" ht="15" x14ac:dyDescent="0.25">
      <c r="A450" s="6" t="s">
        <v>2382</v>
      </c>
      <c r="B450" s="2" t="s">
        <v>885</v>
      </c>
      <c r="C450" s="2" t="s">
        <v>2935</v>
      </c>
      <c r="D450" s="2" t="s">
        <v>2935</v>
      </c>
      <c r="E450" s="2" t="s">
        <v>2935</v>
      </c>
      <c r="F450" s="2" t="s">
        <v>2935</v>
      </c>
      <c r="G450" s="2" t="s">
        <v>2935</v>
      </c>
      <c r="H450" s="2" t="s">
        <v>2935</v>
      </c>
      <c r="I450" s="2" t="s">
        <v>2935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</row>
    <row r="451" spans="1:23" ht="15" x14ac:dyDescent="0.2">
      <c r="A451" s="10" t="s">
        <v>2383</v>
      </c>
      <c r="B451" s="2" t="s">
        <v>886</v>
      </c>
      <c r="C451" s="2" t="s">
        <v>2935</v>
      </c>
      <c r="D451" s="2" t="s">
        <v>2935</v>
      </c>
      <c r="E451" s="2" t="s">
        <v>2935</v>
      </c>
      <c r="F451" s="2" t="s">
        <v>2935</v>
      </c>
      <c r="G451" s="2" t="s">
        <v>2935</v>
      </c>
      <c r="H451" s="2" t="s">
        <v>2935</v>
      </c>
      <c r="I451" s="2" t="s">
        <v>2935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</row>
    <row r="452" spans="1:23" ht="15" x14ac:dyDescent="0.25">
      <c r="A452" s="6" t="s">
        <v>2384</v>
      </c>
      <c r="B452" s="2" t="s">
        <v>887</v>
      </c>
      <c r="C452" s="2">
        <v>0</v>
      </c>
      <c r="D452" s="2" t="s">
        <v>2935</v>
      </c>
      <c r="E452" s="2">
        <v>0</v>
      </c>
      <c r="F452" s="2">
        <v>0</v>
      </c>
      <c r="G452" s="2" t="s">
        <v>2935</v>
      </c>
      <c r="H452" s="2">
        <v>0</v>
      </c>
      <c r="I452" s="2" t="s">
        <v>2935</v>
      </c>
      <c r="J452" s="2">
        <v>0</v>
      </c>
      <c r="K452" s="2" t="s">
        <v>2935</v>
      </c>
      <c r="L452" s="2">
        <v>0</v>
      </c>
      <c r="M452" s="2">
        <v>0</v>
      </c>
      <c r="N452" s="2" t="s">
        <v>2935</v>
      </c>
      <c r="O452" s="2">
        <v>0</v>
      </c>
      <c r="P452" s="2" t="s">
        <v>2935</v>
      </c>
      <c r="Q452" s="2">
        <v>0</v>
      </c>
      <c r="R452" s="2" t="s">
        <v>2935</v>
      </c>
      <c r="S452" s="2">
        <v>0</v>
      </c>
      <c r="T452" s="2">
        <v>0</v>
      </c>
      <c r="U452" s="2" t="s">
        <v>2935</v>
      </c>
      <c r="V452" s="2">
        <v>0</v>
      </c>
      <c r="W452" s="2" t="s">
        <v>2935</v>
      </c>
    </row>
    <row r="453" spans="1:23" ht="45" x14ac:dyDescent="0.2">
      <c r="A453" s="10" t="s">
        <v>1159</v>
      </c>
      <c r="B453" s="2" t="s">
        <v>888</v>
      </c>
      <c r="C453" s="2" t="s">
        <v>2935</v>
      </c>
      <c r="D453" s="2" t="s">
        <v>2935</v>
      </c>
      <c r="E453" s="2" t="s">
        <v>2935</v>
      </c>
      <c r="F453" s="2" t="s">
        <v>2935</v>
      </c>
      <c r="G453" s="2" t="s">
        <v>2935</v>
      </c>
      <c r="H453" s="2" t="s">
        <v>2935</v>
      </c>
      <c r="I453" s="2" t="s">
        <v>2935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</row>
    <row r="454" spans="1:23" ht="30" x14ac:dyDescent="0.25">
      <c r="A454" s="6" t="s">
        <v>2362</v>
      </c>
      <c r="B454" s="2" t="s">
        <v>897</v>
      </c>
      <c r="C454" s="2" t="s">
        <v>2935</v>
      </c>
      <c r="D454" s="2" t="s">
        <v>2935</v>
      </c>
      <c r="E454" s="2" t="s">
        <v>2935</v>
      </c>
      <c r="F454" s="2" t="s">
        <v>2935</v>
      </c>
      <c r="G454" s="2" t="s">
        <v>2935</v>
      </c>
      <c r="H454" s="2" t="s">
        <v>2935</v>
      </c>
      <c r="I454" s="2" t="s">
        <v>2935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</row>
    <row r="455" spans="1:23" ht="30" x14ac:dyDescent="0.2">
      <c r="A455" s="10" t="s">
        <v>2363</v>
      </c>
      <c r="B455" s="2" t="s">
        <v>898</v>
      </c>
      <c r="C455" s="2" t="s">
        <v>2935</v>
      </c>
      <c r="D455" s="2" t="s">
        <v>2935</v>
      </c>
      <c r="E455" s="2" t="s">
        <v>2935</v>
      </c>
      <c r="F455" s="2" t="s">
        <v>2935</v>
      </c>
      <c r="G455" s="2" t="s">
        <v>2935</v>
      </c>
      <c r="H455" s="2" t="s">
        <v>2935</v>
      </c>
      <c r="I455" s="2" t="s">
        <v>2935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</row>
    <row r="456" spans="1:23" ht="30" x14ac:dyDescent="0.25">
      <c r="A456" s="6" t="s">
        <v>1160</v>
      </c>
      <c r="B456" s="2" t="s">
        <v>899</v>
      </c>
      <c r="C456" s="2" t="s">
        <v>2935</v>
      </c>
      <c r="D456" s="2" t="s">
        <v>2935</v>
      </c>
      <c r="E456" s="2" t="s">
        <v>2935</v>
      </c>
      <c r="F456" s="2" t="s">
        <v>2935</v>
      </c>
      <c r="G456" s="2" t="s">
        <v>2935</v>
      </c>
      <c r="H456" s="2" t="s">
        <v>2935</v>
      </c>
      <c r="I456" s="2" t="s">
        <v>2935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</row>
    <row r="457" spans="1:23" ht="60" x14ac:dyDescent="0.2">
      <c r="A457" s="10" t="s">
        <v>1161</v>
      </c>
      <c r="B457" s="2" t="s">
        <v>900</v>
      </c>
      <c r="C457" s="2" t="s">
        <v>2935</v>
      </c>
      <c r="D457" s="2" t="s">
        <v>2935</v>
      </c>
      <c r="E457" s="2" t="s">
        <v>2935</v>
      </c>
      <c r="F457" s="2" t="s">
        <v>2935</v>
      </c>
      <c r="G457" s="2" t="s">
        <v>2935</v>
      </c>
      <c r="H457" s="2" t="s">
        <v>2935</v>
      </c>
      <c r="I457" s="2" t="s">
        <v>2935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</row>
    <row r="458" spans="1:23" ht="30" x14ac:dyDescent="0.25">
      <c r="A458" s="16" t="s">
        <v>4</v>
      </c>
      <c r="B458" s="2" t="s">
        <v>901</v>
      </c>
      <c r="C458" s="2" t="s">
        <v>2935</v>
      </c>
      <c r="D458" s="2" t="s">
        <v>2935</v>
      </c>
      <c r="E458" s="2" t="s">
        <v>2935</v>
      </c>
      <c r="F458" s="2" t="s">
        <v>2935</v>
      </c>
      <c r="G458" s="2" t="s">
        <v>2935</v>
      </c>
      <c r="H458" s="2" t="s">
        <v>2935</v>
      </c>
      <c r="I458" s="2" t="s">
        <v>2935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</row>
    <row r="459" spans="1:23" ht="30" x14ac:dyDescent="0.25">
      <c r="A459" s="6" t="s">
        <v>2382</v>
      </c>
      <c r="B459" s="2" t="s">
        <v>902</v>
      </c>
      <c r="C459" s="2" t="s">
        <v>2935</v>
      </c>
      <c r="D459" s="2" t="s">
        <v>2935</v>
      </c>
      <c r="E459" s="2" t="s">
        <v>2935</v>
      </c>
      <c r="F459" s="2" t="s">
        <v>2935</v>
      </c>
      <c r="G459" s="2" t="s">
        <v>2935</v>
      </c>
      <c r="H459" s="2" t="s">
        <v>2935</v>
      </c>
      <c r="I459" s="2" t="s">
        <v>2935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</row>
    <row r="460" spans="1:23" ht="30" x14ac:dyDescent="0.2">
      <c r="A460" s="10" t="s">
        <v>2383</v>
      </c>
      <c r="B460" s="2" t="s">
        <v>903</v>
      </c>
      <c r="C460" s="2" t="s">
        <v>2935</v>
      </c>
      <c r="D460" s="2" t="s">
        <v>2935</v>
      </c>
      <c r="E460" s="2" t="s">
        <v>2935</v>
      </c>
      <c r="F460" s="2" t="s">
        <v>2935</v>
      </c>
      <c r="G460" s="2" t="s">
        <v>2935</v>
      </c>
      <c r="H460" s="2" t="s">
        <v>2935</v>
      </c>
      <c r="I460" s="2" t="s">
        <v>2935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</row>
    <row r="461" spans="1:23" ht="30" x14ac:dyDescent="0.25">
      <c r="A461" s="6" t="s">
        <v>2384</v>
      </c>
      <c r="B461" s="2" t="s">
        <v>904</v>
      </c>
      <c r="C461" s="2">
        <v>0</v>
      </c>
      <c r="D461" s="2" t="s">
        <v>2935</v>
      </c>
      <c r="E461" s="2">
        <v>0</v>
      </c>
      <c r="F461" s="2">
        <v>0</v>
      </c>
      <c r="G461" s="2" t="s">
        <v>2935</v>
      </c>
      <c r="H461" s="2">
        <v>0</v>
      </c>
      <c r="I461" s="2" t="s">
        <v>2935</v>
      </c>
      <c r="J461" s="2">
        <v>0</v>
      </c>
      <c r="K461" s="2" t="s">
        <v>2935</v>
      </c>
      <c r="L461" s="2">
        <v>0</v>
      </c>
      <c r="M461" s="2">
        <v>0</v>
      </c>
      <c r="N461" s="2" t="s">
        <v>2935</v>
      </c>
      <c r="O461" s="2">
        <v>0</v>
      </c>
      <c r="P461" s="2" t="s">
        <v>2935</v>
      </c>
      <c r="Q461" s="2">
        <v>0</v>
      </c>
      <c r="R461" s="2" t="s">
        <v>2935</v>
      </c>
      <c r="S461" s="2">
        <v>0</v>
      </c>
      <c r="T461" s="2">
        <v>0</v>
      </c>
      <c r="U461" s="2" t="s">
        <v>2935</v>
      </c>
      <c r="V461" s="2">
        <v>0</v>
      </c>
      <c r="W461" s="2" t="s">
        <v>2935</v>
      </c>
    </row>
    <row r="462" spans="1:23" ht="45" x14ac:dyDescent="0.25">
      <c r="A462" s="6" t="s">
        <v>1162</v>
      </c>
      <c r="B462" s="2" t="s">
        <v>905</v>
      </c>
      <c r="C462" s="2" t="s">
        <v>2935</v>
      </c>
      <c r="D462" s="2" t="s">
        <v>2935</v>
      </c>
      <c r="E462" s="2" t="s">
        <v>2935</v>
      </c>
      <c r="F462" s="2" t="s">
        <v>2935</v>
      </c>
      <c r="G462" s="2" t="s">
        <v>2935</v>
      </c>
      <c r="H462" s="2" t="s">
        <v>2935</v>
      </c>
      <c r="I462" s="2" t="s">
        <v>2935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</row>
    <row r="463" spans="1:23" ht="30" x14ac:dyDescent="0.25">
      <c r="A463" s="6" t="s">
        <v>2362</v>
      </c>
      <c r="B463" s="2" t="s">
        <v>906</v>
      </c>
      <c r="C463" s="2" t="s">
        <v>2935</v>
      </c>
      <c r="D463" s="2" t="s">
        <v>2935</v>
      </c>
      <c r="E463" s="2" t="s">
        <v>2935</v>
      </c>
      <c r="F463" s="2" t="s">
        <v>2935</v>
      </c>
      <c r="G463" s="2" t="s">
        <v>2935</v>
      </c>
      <c r="H463" s="2" t="s">
        <v>2935</v>
      </c>
      <c r="I463" s="2" t="s">
        <v>2935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</row>
    <row r="464" spans="1:23" ht="30" x14ac:dyDescent="0.2">
      <c r="A464" s="10" t="s">
        <v>2363</v>
      </c>
      <c r="B464" s="2" t="s">
        <v>907</v>
      </c>
      <c r="C464" s="2" t="s">
        <v>2935</v>
      </c>
      <c r="D464" s="2" t="s">
        <v>2935</v>
      </c>
      <c r="E464" s="2" t="s">
        <v>2935</v>
      </c>
      <c r="F464" s="2" t="s">
        <v>2935</v>
      </c>
      <c r="G464" s="2" t="s">
        <v>2935</v>
      </c>
      <c r="H464" s="2" t="s">
        <v>2935</v>
      </c>
      <c r="I464" s="2" t="s">
        <v>2935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</row>
    <row r="465" spans="1:23" ht="30" x14ac:dyDescent="0.25">
      <c r="A465" s="6" t="s">
        <v>1163</v>
      </c>
      <c r="B465" s="2" t="s">
        <v>908</v>
      </c>
      <c r="C465" s="2" t="s">
        <v>2935</v>
      </c>
      <c r="D465" s="2" t="s">
        <v>2935</v>
      </c>
      <c r="E465" s="2" t="s">
        <v>2935</v>
      </c>
      <c r="F465" s="2" t="s">
        <v>2935</v>
      </c>
      <c r="G465" s="2" t="s">
        <v>2935</v>
      </c>
      <c r="H465" s="2" t="s">
        <v>2935</v>
      </c>
      <c r="I465" s="2" t="s">
        <v>2935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</row>
    <row r="466" spans="1:23" ht="60" x14ac:dyDescent="0.25">
      <c r="A466" s="6" t="s">
        <v>1164</v>
      </c>
      <c r="B466" s="2" t="s">
        <v>909</v>
      </c>
      <c r="C466" s="2" t="s">
        <v>2935</v>
      </c>
      <c r="D466" s="2" t="s">
        <v>2935</v>
      </c>
      <c r="E466" s="2" t="s">
        <v>2935</v>
      </c>
      <c r="F466" s="2" t="s">
        <v>2935</v>
      </c>
      <c r="G466" s="2" t="s">
        <v>2935</v>
      </c>
      <c r="H466" s="2" t="s">
        <v>2935</v>
      </c>
      <c r="I466" s="2" t="s">
        <v>2935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">
        <v>0</v>
      </c>
    </row>
    <row r="467" spans="1:23" ht="30" x14ac:dyDescent="0.25">
      <c r="A467" s="6" t="s">
        <v>2381</v>
      </c>
      <c r="B467" s="2" t="s">
        <v>910</v>
      </c>
      <c r="C467" s="2" t="s">
        <v>2935</v>
      </c>
      <c r="D467" s="2" t="s">
        <v>2935</v>
      </c>
      <c r="E467" s="2" t="s">
        <v>2935</v>
      </c>
      <c r="F467" s="2" t="s">
        <v>2935</v>
      </c>
      <c r="G467" s="2" t="s">
        <v>2935</v>
      </c>
      <c r="H467" s="2" t="s">
        <v>2935</v>
      </c>
      <c r="I467" s="2" t="s">
        <v>2935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</row>
    <row r="468" spans="1:23" ht="30" x14ac:dyDescent="0.25">
      <c r="A468" s="6" t="s">
        <v>2382</v>
      </c>
      <c r="B468" s="2" t="s">
        <v>911</v>
      </c>
      <c r="C468" s="2" t="s">
        <v>2935</v>
      </c>
      <c r="D468" s="2" t="s">
        <v>2935</v>
      </c>
      <c r="E468" s="2" t="s">
        <v>2935</v>
      </c>
      <c r="F468" s="2" t="s">
        <v>2935</v>
      </c>
      <c r="G468" s="2" t="s">
        <v>2935</v>
      </c>
      <c r="H468" s="2" t="s">
        <v>2935</v>
      </c>
      <c r="I468" s="2" t="s">
        <v>2935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</row>
    <row r="469" spans="1:23" ht="30" x14ac:dyDescent="0.2">
      <c r="A469" s="10" t="s">
        <v>2383</v>
      </c>
      <c r="B469" s="2" t="s">
        <v>912</v>
      </c>
      <c r="C469" s="2" t="s">
        <v>2935</v>
      </c>
      <c r="D469" s="2" t="s">
        <v>2935</v>
      </c>
      <c r="E469" s="2" t="s">
        <v>2935</v>
      </c>
      <c r="F469" s="2" t="s">
        <v>2935</v>
      </c>
      <c r="G469" s="2" t="s">
        <v>2935</v>
      </c>
      <c r="H469" s="2" t="s">
        <v>2935</v>
      </c>
      <c r="I469" s="2" t="s">
        <v>2935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</row>
    <row r="470" spans="1:23" ht="30" x14ac:dyDescent="0.2">
      <c r="A470" s="10" t="s">
        <v>2384</v>
      </c>
      <c r="B470" s="2" t="s">
        <v>913</v>
      </c>
      <c r="C470" s="2">
        <v>0</v>
      </c>
      <c r="D470" s="2" t="s">
        <v>2935</v>
      </c>
      <c r="E470" s="2">
        <v>0</v>
      </c>
      <c r="F470" s="2">
        <v>0</v>
      </c>
      <c r="G470" s="2" t="s">
        <v>2935</v>
      </c>
      <c r="H470" s="2">
        <v>0</v>
      </c>
      <c r="I470" s="2" t="s">
        <v>2935</v>
      </c>
      <c r="J470" s="2">
        <v>0</v>
      </c>
      <c r="K470" s="2" t="s">
        <v>2935</v>
      </c>
      <c r="L470" s="2">
        <v>0</v>
      </c>
      <c r="M470" s="2">
        <v>0</v>
      </c>
      <c r="N470" s="2" t="s">
        <v>2935</v>
      </c>
      <c r="O470" s="2">
        <v>0</v>
      </c>
      <c r="P470" s="2" t="s">
        <v>2935</v>
      </c>
      <c r="Q470" s="2">
        <v>0</v>
      </c>
      <c r="R470" s="2" t="s">
        <v>2935</v>
      </c>
      <c r="S470" s="2">
        <v>0</v>
      </c>
      <c r="T470" s="2">
        <v>0</v>
      </c>
      <c r="U470" s="2" t="s">
        <v>2935</v>
      </c>
      <c r="V470" s="2">
        <v>0</v>
      </c>
      <c r="W470" s="2" t="s">
        <v>2935</v>
      </c>
    </row>
    <row r="471" spans="1:23" ht="30" x14ac:dyDescent="0.2">
      <c r="A471" s="10" t="s">
        <v>1165</v>
      </c>
      <c r="B471" s="2" t="s">
        <v>914</v>
      </c>
      <c r="C471" s="2" t="s">
        <v>2935</v>
      </c>
      <c r="D471" s="2" t="s">
        <v>2935</v>
      </c>
      <c r="E471" s="2" t="s">
        <v>2935</v>
      </c>
      <c r="F471" s="2" t="s">
        <v>2935</v>
      </c>
      <c r="G471" s="2" t="s">
        <v>2935</v>
      </c>
      <c r="H471" s="2" t="s">
        <v>2935</v>
      </c>
      <c r="I471" s="2" t="s">
        <v>2935</v>
      </c>
      <c r="J471" s="2">
        <v>150561.31</v>
      </c>
      <c r="K471" s="2">
        <v>0</v>
      </c>
      <c r="L471" s="2">
        <v>70523.679999999993</v>
      </c>
      <c r="M471" s="2">
        <v>80037.63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</row>
    <row r="472" spans="1:23" ht="30" x14ac:dyDescent="0.2">
      <c r="A472" s="5" t="s">
        <v>2362</v>
      </c>
      <c r="B472" s="2" t="s">
        <v>915</v>
      </c>
      <c r="C472" s="2" t="s">
        <v>2935</v>
      </c>
      <c r="D472" s="2" t="s">
        <v>2935</v>
      </c>
      <c r="E472" s="2" t="s">
        <v>2935</v>
      </c>
      <c r="F472" s="2" t="s">
        <v>2935</v>
      </c>
      <c r="G472" s="2" t="s">
        <v>2935</v>
      </c>
      <c r="H472" s="2" t="s">
        <v>2935</v>
      </c>
      <c r="I472" s="2" t="s">
        <v>2935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</row>
    <row r="473" spans="1:23" ht="30" x14ac:dyDescent="0.25">
      <c r="A473" s="6" t="s">
        <v>2363</v>
      </c>
      <c r="B473" s="2" t="s">
        <v>916</v>
      </c>
      <c r="C473" s="2" t="s">
        <v>2935</v>
      </c>
      <c r="D473" s="2" t="s">
        <v>2935</v>
      </c>
      <c r="E473" s="2" t="s">
        <v>2935</v>
      </c>
      <c r="F473" s="2" t="s">
        <v>2935</v>
      </c>
      <c r="G473" s="2" t="s">
        <v>2935</v>
      </c>
      <c r="H473" s="2" t="s">
        <v>2935</v>
      </c>
      <c r="I473" s="2" t="s">
        <v>2935</v>
      </c>
      <c r="J473" s="2">
        <v>35561.480000000003</v>
      </c>
      <c r="K473" s="2">
        <v>0</v>
      </c>
      <c r="L473" s="2">
        <v>0</v>
      </c>
      <c r="M473" s="2">
        <v>35561.480000000003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</row>
    <row r="474" spans="1:23" ht="30" x14ac:dyDescent="0.25">
      <c r="A474" s="6" t="s">
        <v>1166</v>
      </c>
      <c r="B474" s="2" t="s">
        <v>917</v>
      </c>
      <c r="C474" s="2" t="s">
        <v>2935</v>
      </c>
      <c r="D474" s="2" t="s">
        <v>2935</v>
      </c>
      <c r="E474" s="2" t="s">
        <v>2935</v>
      </c>
      <c r="F474" s="2" t="s">
        <v>2935</v>
      </c>
      <c r="G474" s="2" t="s">
        <v>2935</v>
      </c>
      <c r="H474" s="2" t="s">
        <v>2935</v>
      </c>
      <c r="I474" s="2" t="s">
        <v>2935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</row>
    <row r="475" spans="1:23" ht="60" x14ac:dyDescent="0.2">
      <c r="A475" s="10" t="s">
        <v>1167</v>
      </c>
      <c r="B475" s="2" t="s">
        <v>918</v>
      </c>
      <c r="C475" s="2" t="s">
        <v>2935</v>
      </c>
      <c r="D475" s="2" t="s">
        <v>2935</v>
      </c>
      <c r="E475" s="2" t="s">
        <v>2935</v>
      </c>
      <c r="F475" s="2" t="s">
        <v>2935</v>
      </c>
      <c r="G475" s="2" t="s">
        <v>2935</v>
      </c>
      <c r="H475" s="2" t="s">
        <v>2935</v>
      </c>
      <c r="I475" s="2" t="s">
        <v>2935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</row>
    <row r="476" spans="1:23" ht="30" x14ac:dyDescent="0.25">
      <c r="A476" s="6" t="s">
        <v>2381</v>
      </c>
      <c r="B476" s="2" t="s">
        <v>919</v>
      </c>
      <c r="C476" s="2" t="s">
        <v>2935</v>
      </c>
      <c r="D476" s="2" t="s">
        <v>2935</v>
      </c>
      <c r="E476" s="2" t="s">
        <v>2935</v>
      </c>
      <c r="F476" s="2" t="s">
        <v>2935</v>
      </c>
      <c r="G476" s="2" t="s">
        <v>2935</v>
      </c>
      <c r="H476" s="2" t="s">
        <v>2935</v>
      </c>
      <c r="I476" s="2" t="s">
        <v>2935</v>
      </c>
      <c r="J476" s="2">
        <v>58830.62</v>
      </c>
      <c r="K476" s="2">
        <v>0</v>
      </c>
      <c r="L476" s="2">
        <v>58830.62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</row>
    <row r="477" spans="1:23" ht="30" x14ac:dyDescent="0.25">
      <c r="A477" s="6" t="s">
        <v>2382</v>
      </c>
      <c r="B477" s="2" t="s">
        <v>922</v>
      </c>
      <c r="C477" s="2" t="s">
        <v>2935</v>
      </c>
      <c r="D477" s="2" t="s">
        <v>2935</v>
      </c>
      <c r="E477" s="2" t="s">
        <v>2935</v>
      </c>
      <c r="F477" s="2" t="s">
        <v>2935</v>
      </c>
      <c r="G477" s="2" t="s">
        <v>2935</v>
      </c>
      <c r="H477" s="2" t="s">
        <v>2935</v>
      </c>
      <c r="I477" s="2" t="s">
        <v>2935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</row>
    <row r="478" spans="1:23" ht="30" x14ac:dyDescent="0.2">
      <c r="A478" s="10" t="s">
        <v>2383</v>
      </c>
      <c r="B478" s="2" t="s">
        <v>923</v>
      </c>
      <c r="C478" s="2" t="s">
        <v>2935</v>
      </c>
      <c r="D478" s="2" t="s">
        <v>2935</v>
      </c>
      <c r="E478" s="2" t="s">
        <v>2935</v>
      </c>
      <c r="F478" s="2" t="s">
        <v>2935</v>
      </c>
      <c r="G478" s="2" t="s">
        <v>2935</v>
      </c>
      <c r="H478" s="2" t="s">
        <v>2935</v>
      </c>
      <c r="I478" s="2" t="s">
        <v>2935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</row>
    <row r="479" spans="1:23" ht="30" x14ac:dyDescent="0.25">
      <c r="A479" s="6" t="s">
        <v>2384</v>
      </c>
      <c r="B479" s="2" t="s">
        <v>924</v>
      </c>
      <c r="C479" s="2">
        <v>0</v>
      </c>
      <c r="D479" s="2" t="s">
        <v>2935</v>
      </c>
      <c r="E479" s="2">
        <v>0</v>
      </c>
      <c r="F479" s="2">
        <v>0</v>
      </c>
      <c r="G479" s="2" t="s">
        <v>2935</v>
      </c>
      <c r="H479" s="2">
        <v>0</v>
      </c>
      <c r="I479" s="2" t="s">
        <v>2935</v>
      </c>
      <c r="J479" s="2">
        <v>0</v>
      </c>
      <c r="K479" s="2" t="s">
        <v>2935</v>
      </c>
      <c r="L479" s="2">
        <v>0</v>
      </c>
      <c r="M479" s="2">
        <v>0</v>
      </c>
      <c r="N479" s="2" t="s">
        <v>2935</v>
      </c>
      <c r="O479" s="2">
        <v>0</v>
      </c>
      <c r="P479" s="2" t="s">
        <v>2935</v>
      </c>
      <c r="Q479" s="2">
        <v>0</v>
      </c>
      <c r="R479" s="2" t="s">
        <v>2935</v>
      </c>
      <c r="S479" s="2">
        <v>0</v>
      </c>
      <c r="T479" s="2">
        <v>0</v>
      </c>
      <c r="U479" s="2" t="s">
        <v>2935</v>
      </c>
      <c r="V479" s="2">
        <v>0</v>
      </c>
      <c r="W479" s="2" t="s">
        <v>2935</v>
      </c>
    </row>
    <row r="480" spans="1:23" ht="15" x14ac:dyDescent="0.2">
      <c r="A480" s="5" t="s">
        <v>1168</v>
      </c>
      <c r="B480" s="2" t="s">
        <v>925</v>
      </c>
      <c r="C480" s="2" t="s">
        <v>2935</v>
      </c>
      <c r="D480" s="2" t="s">
        <v>2935</v>
      </c>
      <c r="E480" s="2" t="s">
        <v>2935</v>
      </c>
      <c r="F480" s="2" t="s">
        <v>2935</v>
      </c>
      <c r="G480" s="2" t="s">
        <v>2935</v>
      </c>
      <c r="H480" s="2" t="s">
        <v>2935</v>
      </c>
      <c r="I480" s="2" t="s">
        <v>2935</v>
      </c>
      <c r="J480" s="2">
        <v>21669.200000000001</v>
      </c>
      <c r="K480" s="2">
        <v>0</v>
      </c>
      <c r="L480" s="2">
        <v>16020.44</v>
      </c>
      <c r="M480" s="2">
        <v>0</v>
      </c>
      <c r="N480" s="2">
        <v>0</v>
      </c>
      <c r="O480" s="2">
        <v>5648.76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</row>
    <row r="481" spans="1:23" ht="15" x14ac:dyDescent="0.25">
      <c r="A481" s="6" t="s">
        <v>2362</v>
      </c>
      <c r="B481" s="2" t="s">
        <v>926</v>
      </c>
      <c r="C481" s="2" t="s">
        <v>2935</v>
      </c>
      <c r="D481" s="2" t="s">
        <v>2935</v>
      </c>
      <c r="E481" s="2" t="s">
        <v>2935</v>
      </c>
      <c r="F481" s="2" t="s">
        <v>2935</v>
      </c>
      <c r="G481" s="2" t="s">
        <v>2935</v>
      </c>
      <c r="H481" s="2" t="s">
        <v>2935</v>
      </c>
      <c r="I481" s="2" t="s">
        <v>2935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</row>
    <row r="482" spans="1:23" ht="15" x14ac:dyDescent="0.2">
      <c r="A482" s="10" t="s">
        <v>2363</v>
      </c>
      <c r="B482" s="2" t="s">
        <v>927</v>
      </c>
      <c r="C482" s="2" t="s">
        <v>2935</v>
      </c>
      <c r="D482" s="2" t="s">
        <v>2935</v>
      </c>
      <c r="E482" s="2" t="s">
        <v>2935</v>
      </c>
      <c r="F482" s="2" t="s">
        <v>2935</v>
      </c>
      <c r="G482" s="2" t="s">
        <v>2935</v>
      </c>
      <c r="H482" s="2" t="s">
        <v>2935</v>
      </c>
      <c r="I482" s="2" t="s">
        <v>2935</v>
      </c>
      <c r="J482" s="2">
        <v>5648.76</v>
      </c>
      <c r="K482" s="2">
        <v>0</v>
      </c>
      <c r="L482" s="2">
        <v>0</v>
      </c>
      <c r="M482" s="2">
        <v>0</v>
      </c>
      <c r="N482" s="2">
        <v>0</v>
      </c>
      <c r="O482" s="2">
        <v>5648.76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</row>
    <row r="483" spans="1:23" ht="15" x14ac:dyDescent="0.25">
      <c r="A483" s="16" t="s">
        <v>710</v>
      </c>
      <c r="B483" s="2" t="s">
        <v>928</v>
      </c>
      <c r="C483" s="2" t="s">
        <v>2935</v>
      </c>
      <c r="D483" s="2" t="s">
        <v>2935</v>
      </c>
      <c r="E483" s="2" t="s">
        <v>2935</v>
      </c>
      <c r="F483" s="2" t="s">
        <v>2935</v>
      </c>
      <c r="G483" s="2" t="s">
        <v>2935</v>
      </c>
      <c r="H483" s="2" t="s">
        <v>2935</v>
      </c>
      <c r="I483" s="2" t="s">
        <v>2935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</row>
    <row r="484" spans="1:23" ht="60" x14ac:dyDescent="0.25">
      <c r="A484" s="6" t="s">
        <v>1169</v>
      </c>
      <c r="B484" s="2" t="s">
        <v>929</v>
      </c>
      <c r="C484" s="2" t="s">
        <v>2935</v>
      </c>
      <c r="D484" s="2" t="s">
        <v>2935</v>
      </c>
      <c r="E484" s="2" t="s">
        <v>2935</v>
      </c>
      <c r="F484" s="2" t="s">
        <v>2935</v>
      </c>
      <c r="G484" s="2" t="s">
        <v>2935</v>
      </c>
      <c r="H484" s="2" t="s">
        <v>2935</v>
      </c>
      <c r="I484" s="2" t="s">
        <v>2935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</row>
    <row r="485" spans="1:23" ht="15" x14ac:dyDescent="0.25">
      <c r="A485" s="6" t="s">
        <v>2381</v>
      </c>
      <c r="B485" s="2" t="s">
        <v>930</v>
      </c>
      <c r="C485" s="2" t="s">
        <v>2935</v>
      </c>
      <c r="D485" s="2" t="s">
        <v>2935</v>
      </c>
      <c r="E485" s="2" t="s">
        <v>2935</v>
      </c>
      <c r="F485" s="2" t="s">
        <v>2935</v>
      </c>
      <c r="G485" s="2" t="s">
        <v>2935</v>
      </c>
      <c r="H485" s="2" t="s">
        <v>2935</v>
      </c>
      <c r="I485" s="2" t="s">
        <v>2935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</row>
    <row r="486" spans="1:23" ht="15" x14ac:dyDescent="0.25">
      <c r="A486" s="6" t="s">
        <v>2382</v>
      </c>
      <c r="B486" s="2" t="s">
        <v>931</v>
      </c>
      <c r="C486" s="2" t="s">
        <v>2935</v>
      </c>
      <c r="D486" s="2" t="s">
        <v>2935</v>
      </c>
      <c r="E486" s="2" t="s">
        <v>2935</v>
      </c>
      <c r="F486" s="2" t="s">
        <v>2935</v>
      </c>
      <c r="G486" s="2" t="s">
        <v>2935</v>
      </c>
      <c r="H486" s="2" t="s">
        <v>2935</v>
      </c>
      <c r="I486" s="2" t="s">
        <v>2935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</row>
    <row r="487" spans="1:23" ht="15" x14ac:dyDescent="0.2">
      <c r="A487" s="5" t="s">
        <v>2383</v>
      </c>
      <c r="B487" s="2" t="s">
        <v>932</v>
      </c>
      <c r="C487" s="2" t="s">
        <v>2935</v>
      </c>
      <c r="D487" s="2" t="s">
        <v>2935</v>
      </c>
      <c r="E487" s="2" t="s">
        <v>2935</v>
      </c>
      <c r="F487" s="2" t="s">
        <v>2935</v>
      </c>
      <c r="G487" s="2" t="s">
        <v>2935</v>
      </c>
      <c r="H487" s="2" t="s">
        <v>2935</v>
      </c>
      <c r="I487" s="2" t="s">
        <v>2935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</row>
    <row r="488" spans="1:23" ht="15" x14ac:dyDescent="0.2">
      <c r="A488" s="5" t="s">
        <v>2384</v>
      </c>
      <c r="B488" s="2" t="s">
        <v>933</v>
      </c>
      <c r="C488" s="2">
        <v>0</v>
      </c>
      <c r="D488" s="2" t="s">
        <v>2935</v>
      </c>
      <c r="E488" s="2">
        <v>0</v>
      </c>
      <c r="F488" s="2">
        <v>0</v>
      </c>
      <c r="G488" s="2" t="s">
        <v>2935</v>
      </c>
      <c r="H488" s="2">
        <v>0</v>
      </c>
      <c r="I488" s="2" t="s">
        <v>2935</v>
      </c>
      <c r="J488" s="2">
        <v>0</v>
      </c>
      <c r="K488" s="2" t="s">
        <v>2935</v>
      </c>
      <c r="L488" s="2">
        <v>0</v>
      </c>
      <c r="M488" s="2">
        <v>0</v>
      </c>
      <c r="N488" s="2" t="s">
        <v>2935</v>
      </c>
      <c r="O488" s="2">
        <v>0</v>
      </c>
      <c r="P488" s="2" t="s">
        <v>2935</v>
      </c>
      <c r="Q488" s="2">
        <v>0</v>
      </c>
      <c r="R488" s="2" t="s">
        <v>2935</v>
      </c>
      <c r="S488" s="2">
        <v>0</v>
      </c>
      <c r="T488" s="2">
        <v>0</v>
      </c>
      <c r="U488" s="2" t="s">
        <v>2935</v>
      </c>
      <c r="V488" s="2">
        <v>0</v>
      </c>
      <c r="W488" s="2" t="s">
        <v>2935</v>
      </c>
    </row>
  </sheetData>
  <mergeCells count="13">
    <mergeCell ref="V1:W1"/>
    <mergeCell ref="B2:U3"/>
    <mergeCell ref="A6:A8"/>
    <mergeCell ref="B6:B8"/>
    <mergeCell ref="C6:I6"/>
    <mergeCell ref="J6:P6"/>
    <mergeCell ref="R6:W6"/>
    <mergeCell ref="C7:C8"/>
    <mergeCell ref="D7:I7"/>
    <mergeCell ref="J7:J8"/>
    <mergeCell ref="K7:P7"/>
    <mergeCell ref="Q7:Q8"/>
    <mergeCell ref="R7:W7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="85" zoomScaleNormal="85" workbookViewId="0">
      <selection activeCell="AF367" sqref="Q5:AF367"/>
    </sheetView>
  </sheetViews>
  <sheetFormatPr defaultRowHeight="12.75" x14ac:dyDescent="0.2"/>
  <cols>
    <col min="1" max="1" width="52.5703125" customWidth="1"/>
    <col min="2" max="2" width="9.140625" style="12"/>
  </cols>
  <sheetData>
    <row r="1" spans="1:9" x14ac:dyDescent="0.2">
      <c r="B1" s="39" t="s">
        <v>2906</v>
      </c>
      <c r="H1" s="36" t="s">
        <v>2907</v>
      </c>
    </row>
    <row r="2" spans="1:9" x14ac:dyDescent="0.2">
      <c r="B2" s="39" t="s">
        <v>2908</v>
      </c>
    </row>
    <row r="3" spans="1:9" x14ac:dyDescent="0.2">
      <c r="B3" s="39" t="s">
        <v>2909</v>
      </c>
    </row>
    <row r="4" spans="1:9" x14ac:dyDescent="0.2">
      <c r="B4" s="39" t="s">
        <v>2910</v>
      </c>
    </row>
    <row r="5" spans="1:9" x14ac:dyDescent="0.2">
      <c r="B5" s="39"/>
    </row>
    <row r="7" spans="1:9" ht="13.5" x14ac:dyDescent="0.25">
      <c r="A7" s="83" t="s">
        <v>934</v>
      </c>
      <c r="B7" s="83" t="s">
        <v>2306</v>
      </c>
      <c r="C7" s="83" t="s">
        <v>2310</v>
      </c>
      <c r="D7" s="93" t="s">
        <v>365</v>
      </c>
      <c r="E7" s="93"/>
      <c r="F7" s="93"/>
      <c r="G7" s="93"/>
      <c r="H7" s="93"/>
      <c r="I7" s="93"/>
    </row>
    <row r="8" spans="1:9" ht="75" x14ac:dyDescent="0.2">
      <c r="A8" s="83"/>
      <c r="B8" s="83"/>
      <c r="C8" s="83"/>
      <c r="D8" s="3" t="s">
        <v>2368</v>
      </c>
      <c r="E8" s="3" t="s">
        <v>2369</v>
      </c>
      <c r="F8" s="10" t="s">
        <v>2370</v>
      </c>
      <c r="G8" s="3" t="s">
        <v>2371</v>
      </c>
      <c r="H8" s="3" t="s">
        <v>2372</v>
      </c>
      <c r="I8" s="3" t="s">
        <v>2371</v>
      </c>
    </row>
    <row r="9" spans="1:9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14" t="s">
        <v>2317</v>
      </c>
    </row>
    <row r="10" spans="1:9" ht="60" x14ac:dyDescent="0.25">
      <c r="A10" s="6" t="s">
        <v>360</v>
      </c>
      <c r="B10" s="2" t="s">
        <v>2305</v>
      </c>
      <c r="C10" s="10"/>
      <c r="D10" s="10"/>
      <c r="E10" s="10"/>
      <c r="F10" s="10"/>
      <c r="G10" s="10"/>
      <c r="H10" s="10"/>
      <c r="I10" s="10"/>
    </row>
    <row r="11" spans="1:9" ht="45" x14ac:dyDescent="0.25">
      <c r="A11" s="6" t="s">
        <v>361</v>
      </c>
      <c r="B11" s="2" t="s">
        <v>2307</v>
      </c>
      <c r="C11" s="10"/>
      <c r="D11" s="10"/>
      <c r="E11" s="10"/>
      <c r="F11" s="10"/>
      <c r="G11" s="10"/>
      <c r="H11" s="10"/>
      <c r="I11" s="10"/>
    </row>
    <row r="12" spans="1:9" ht="60" x14ac:dyDescent="0.25">
      <c r="A12" s="6" t="s">
        <v>362</v>
      </c>
      <c r="B12" s="2" t="s">
        <v>2309</v>
      </c>
      <c r="C12" s="10"/>
      <c r="D12" s="10"/>
      <c r="E12" s="10"/>
      <c r="F12" s="10"/>
      <c r="G12" s="10"/>
      <c r="H12" s="10"/>
      <c r="I12" s="10"/>
    </row>
    <row r="13" spans="1:9" ht="15" x14ac:dyDescent="0.2">
      <c r="A13" s="10" t="s">
        <v>2362</v>
      </c>
      <c r="B13" s="2" t="s">
        <v>2324</v>
      </c>
      <c r="C13" s="10"/>
      <c r="D13" s="10"/>
      <c r="E13" s="10"/>
      <c r="F13" s="10"/>
      <c r="G13" s="10"/>
      <c r="H13" s="10"/>
      <c r="I13" s="10"/>
    </row>
    <row r="14" spans="1:9" ht="15" x14ac:dyDescent="0.25">
      <c r="A14" s="6" t="s">
        <v>2363</v>
      </c>
      <c r="B14" s="2" t="s">
        <v>2326</v>
      </c>
      <c r="C14" s="10"/>
      <c r="D14" s="10"/>
      <c r="E14" s="10"/>
      <c r="F14" s="10"/>
      <c r="G14" s="10"/>
      <c r="H14" s="10"/>
      <c r="I14" s="10"/>
    </row>
    <row r="15" spans="1:9" ht="30" x14ac:dyDescent="0.25">
      <c r="A15" s="6" t="s">
        <v>363</v>
      </c>
      <c r="B15" s="2" t="s">
        <v>2327</v>
      </c>
      <c r="C15" s="10"/>
      <c r="D15" s="10"/>
      <c r="E15" s="10"/>
      <c r="F15" s="10"/>
      <c r="G15" s="10"/>
      <c r="H15" s="10"/>
      <c r="I15" s="10"/>
    </row>
    <row r="16" spans="1:9" ht="75" x14ac:dyDescent="0.25">
      <c r="A16" s="6" t="s">
        <v>364</v>
      </c>
      <c r="B16" s="2" t="s">
        <v>2432</v>
      </c>
      <c r="C16" s="10"/>
      <c r="D16" s="10"/>
      <c r="E16" s="10"/>
      <c r="F16" s="10"/>
      <c r="G16" s="10"/>
      <c r="H16" s="10"/>
      <c r="I16" s="10"/>
    </row>
    <row r="17" spans="1:9" ht="15" x14ac:dyDescent="0.25">
      <c r="A17" s="6" t="s">
        <v>2381</v>
      </c>
      <c r="B17" s="2" t="s">
        <v>2433</v>
      </c>
      <c r="C17" s="10"/>
      <c r="D17" s="10"/>
      <c r="E17" s="10"/>
      <c r="F17" s="10"/>
      <c r="G17" s="10"/>
      <c r="H17" s="10"/>
      <c r="I17" s="10"/>
    </row>
    <row r="18" spans="1:9" ht="15" x14ac:dyDescent="0.25">
      <c r="A18" s="6" t="s">
        <v>2382</v>
      </c>
      <c r="B18" s="2" t="s">
        <v>2434</v>
      </c>
      <c r="C18" s="10"/>
      <c r="D18" s="10"/>
      <c r="E18" s="10"/>
      <c r="F18" s="10"/>
      <c r="G18" s="10"/>
      <c r="H18" s="10"/>
      <c r="I18" s="10"/>
    </row>
    <row r="19" spans="1:9" ht="15" x14ac:dyDescent="0.25">
      <c r="A19" s="6" t="s">
        <v>2383</v>
      </c>
      <c r="B19" s="2" t="s">
        <v>2441</v>
      </c>
      <c r="C19" s="10"/>
      <c r="D19" s="10"/>
      <c r="E19" s="10"/>
      <c r="F19" s="10"/>
      <c r="G19" s="10"/>
      <c r="H19" s="10"/>
      <c r="I19" s="10"/>
    </row>
    <row r="20" spans="1:9" ht="15" x14ac:dyDescent="0.25">
      <c r="A20" s="6" t="s">
        <v>2384</v>
      </c>
      <c r="B20" s="2" t="s">
        <v>2442</v>
      </c>
      <c r="C20" s="10"/>
      <c r="D20" s="9" t="s">
        <v>2313</v>
      </c>
      <c r="E20" s="10"/>
      <c r="F20" s="10"/>
      <c r="G20" s="9" t="s">
        <v>2313</v>
      </c>
      <c r="H20" s="10"/>
      <c r="I20" s="6" t="s">
        <v>2313</v>
      </c>
    </row>
    <row r="21" spans="1:9" ht="60" x14ac:dyDescent="0.25">
      <c r="A21" s="6" t="s">
        <v>366</v>
      </c>
      <c r="B21" s="2" t="s">
        <v>1997</v>
      </c>
      <c r="C21" s="10"/>
      <c r="D21" s="10"/>
      <c r="E21" s="10"/>
      <c r="F21" s="10"/>
      <c r="G21" s="10"/>
      <c r="H21" s="10"/>
      <c r="I21" s="10"/>
    </row>
    <row r="22" spans="1:9" ht="15" x14ac:dyDescent="0.2">
      <c r="A22" s="10" t="s">
        <v>2362</v>
      </c>
      <c r="B22" s="2" t="s">
        <v>2173</v>
      </c>
      <c r="C22" s="10"/>
      <c r="D22" s="10"/>
      <c r="E22" s="10"/>
      <c r="F22" s="10"/>
      <c r="G22" s="10"/>
      <c r="H22" s="10"/>
      <c r="I22" s="10"/>
    </row>
    <row r="23" spans="1:9" ht="15" x14ac:dyDescent="0.25">
      <c r="A23" s="6" t="s">
        <v>2363</v>
      </c>
      <c r="B23" s="2" t="s">
        <v>2174</v>
      </c>
      <c r="C23" s="10"/>
      <c r="D23" s="10"/>
      <c r="E23" s="10"/>
      <c r="F23" s="10"/>
      <c r="G23" s="10"/>
      <c r="H23" s="10"/>
      <c r="I23" s="10"/>
    </row>
    <row r="24" spans="1:9" ht="30" x14ac:dyDescent="0.25">
      <c r="A24" s="6" t="s">
        <v>367</v>
      </c>
      <c r="B24" s="2" t="s">
        <v>2175</v>
      </c>
      <c r="C24" s="10"/>
      <c r="D24" s="10"/>
      <c r="E24" s="10"/>
      <c r="F24" s="10"/>
      <c r="G24" s="10"/>
      <c r="H24" s="10"/>
      <c r="I24" s="10"/>
    </row>
    <row r="25" spans="1:9" ht="75" x14ac:dyDescent="0.25">
      <c r="A25" s="6" t="s">
        <v>368</v>
      </c>
      <c r="B25" s="2" t="s">
        <v>2176</v>
      </c>
      <c r="C25" s="10"/>
      <c r="D25" s="10"/>
      <c r="E25" s="10"/>
      <c r="F25" s="10"/>
      <c r="G25" s="10"/>
      <c r="H25" s="10"/>
      <c r="I25" s="10"/>
    </row>
    <row r="26" spans="1:9" ht="15" x14ac:dyDescent="0.25">
      <c r="A26" s="6" t="s">
        <v>2381</v>
      </c>
      <c r="B26" s="2" t="s">
        <v>2177</v>
      </c>
      <c r="C26" s="10"/>
      <c r="D26" s="10"/>
      <c r="E26" s="10"/>
      <c r="F26" s="10"/>
      <c r="G26" s="10"/>
      <c r="H26" s="10"/>
      <c r="I26" s="10"/>
    </row>
    <row r="27" spans="1:9" ht="15" x14ac:dyDescent="0.25">
      <c r="A27" s="6" t="s">
        <v>2382</v>
      </c>
      <c r="B27" s="2" t="s">
        <v>2178</v>
      </c>
      <c r="C27" s="10"/>
      <c r="D27" s="10"/>
      <c r="E27" s="10"/>
      <c r="F27" s="10"/>
      <c r="G27" s="10"/>
      <c r="H27" s="10"/>
      <c r="I27" s="10"/>
    </row>
    <row r="28" spans="1:9" ht="15" x14ac:dyDescent="0.25">
      <c r="A28" s="6" t="s">
        <v>2383</v>
      </c>
      <c r="B28" s="2" t="s">
        <v>2179</v>
      </c>
      <c r="C28" s="10"/>
      <c r="D28" s="10"/>
      <c r="E28" s="10"/>
      <c r="F28" s="10"/>
      <c r="G28" s="10"/>
      <c r="H28" s="10"/>
      <c r="I28" s="10"/>
    </row>
    <row r="29" spans="1:9" ht="15" x14ac:dyDescent="0.25">
      <c r="A29" s="6" t="s">
        <v>2384</v>
      </c>
      <c r="B29" s="2" t="s">
        <v>2180</v>
      </c>
      <c r="C29" s="10"/>
      <c r="D29" s="9" t="s">
        <v>2313</v>
      </c>
      <c r="E29" s="10"/>
      <c r="F29" s="10"/>
      <c r="G29" s="9" t="s">
        <v>2313</v>
      </c>
      <c r="H29" s="10"/>
      <c r="I29" s="6" t="s">
        <v>2313</v>
      </c>
    </row>
    <row r="30" spans="1:9" ht="90" x14ac:dyDescent="0.25">
      <c r="A30" s="6" t="s">
        <v>369</v>
      </c>
      <c r="B30" s="2" t="s">
        <v>2006</v>
      </c>
      <c r="C30" s="10"/>
      <c r="D30" s="10"/>
      <c r="E30" s="10"/>
      <c r="F30" s="10"/>
      <c r="G30" s="10"/>
      <c r="H30" s="10"/>
      <c r="I30" s="10"/>
    </row>
    <row r="31" spans="1:9" ht="15" x14ac:dyDescent="0.2">
      <c r="A31" s="10" t="s">
        <v>2362</v>
      </c>
      <c r="B31" s="2" t="s">
        <v>2007</v>
      </c>
      <c r="C31" s="10"/>
      <c r="D31" s="10"/>
      <c r="E31" s="10"/>
      <c r="F31" s="10"/>
      <c r="G31" s="10"/>
      <c r="H31" s="10"/>
      <c r="I31" s="10"/>
    </row>
    <row r="32" spans="1:9" ht="15" x14ac:dyDescent="0.25">
      <c r="A32" s="6" t="s">
        <v>2363</v>
      </c>
      <c r="B32" s="2" t="s">
        <v>2008</v>
      </c>
      <c r="C32" s="10"/>
      <c r="D32" s="10"/>
      <c r="E32" s="10"/>
      <c r="F32" s="10"/>
      <c r="G32" s="10"/>
      <c r="H32" s="10"/>
      <c r="I32" s="10"/>
    </row>
    <row r="33" spans="1:9" ht="30" x14ac:dyDescent="0.25">
      <c r="A33" s="6" t="s">
        <v>370</v>
      </c>
      <c r="B33" s="2" t="s">
        <v>2009</v>
      </c>
      <c r="C33" s="10"/>
      <c r="D33" s="10"/>
      <c r="E33" s="10"/>
      <c r="F33" s="10"/>
      <c r="G33" s="10"/>
      <c r="H33" s="10"/>
      <c r="I33" s="10"/>
    </row>
    <row r="34" spans="1:9" ht="75" x14ac:dyDescent="0.25">
      <c r="A34" s="6" t="s">
        <v>371</v>
      </c>
      <c r="B34" s="2" t="s">
        <v>2010</v>
      </c>
      <c r="C34" s="10"/>
      <c r="D34" s="10"/>
      <c r="E34" s="10"/>
      <c r="F34" s="10"/>
      <c r="G34" s="10"/>
      <c r="H34" s="10"/>
      <c r="I34" s="10"/>
    </row>
    <row r="35" spans="1:9" ht="15" x14ac:dyDescent="0.25">
      <c r="A35" s="6" t="s">
        <v>2383</v>
      </c>
      <c r="B35" s="2" t="s">
        <v>2011</v>
      </c>
      <c r="C35" s="10"/>
      <c r="D35" s="10"/>
      <c r="E35" s="10"/>
      <c r="F35" s="10"/>
      <c r="G35" s="10"/>
      <c r="H35" s="10"/>
      <c r="I35" s="10"/>
    </row>
    <row r="36" spans="1:9" ht="30" x14ac:dyDescent="0.25">
      <c r="A36" s="6" t="s">
        <v>372</v>
      </c>
      <c r="B36" s="2" t="s">
        <v>2012</v>
      </c>
      <c r="C36" s="10"/>
      <c r="D36" s="10"/>
      <c r="E36" s="10"/>
      <c r="F36" s="10"/>
      <c r="G36" s="10"/>
      <c r="H36" s="10"/>
      <c r="I36" s="10"/>
    </row>
    <row r="37" spans="1:9" ht="15" x14ac:dyDescent="0.2">
      <c r="A37" s="10" t="s">
        <v>2362</v>
      </c>
      <c r="B37" s="2" t="s">
        <v>2013</v>
      </c>
      <c r="C37" s="10"/>
      <c r="D37" s="10"/>
      <c r="E37" s="10"/>
      <c r="F37" s="10"/>
      <c r="G37" s="10"/>
      <c r="H37" s="10"/>
      <c r="I37" s="10"/>
    </row>
    <row r="38" spans="1:9" ht="15" x14ac:dyDescent="0.25">
      <c r="A38" s="6" t="s">
        <v>2363</v>
      </c>
      <c r="B38" s="2" t="s">
        <v>2014</v>
      </c>
      <c r="C38" s="10"/>
      <c r="D38" s="10"/>
      <c r="E38" s="10"/>
      <c r="F38" s="10"/>
      <c r="G38" s="10"/>
      <c r="H38" s="10"/>
      <c r="I38" s="10"/>
    </row>
    <row r="39" spans="1:9" ht="30" x14ac:dyDescent="0.2">
      <c r="A39" s="10" t="s">
        <v>373</v>
      </c>
      <c r="B39" s="2" t="s">
        <v>2015</v>
      </c>
      <c r="C39" s="10"/>
      <c r="D39" s="10"/>
      <c r="E39" s="10"/>
      <c r="F39" s="10"/>
      <c r="G39" s="10"/>
      <c r="H39" s="10"/>
      <c r="I39" s="10"/>
    </row>
    <row r="40" spans="1:9" ht="75" x14ac:dyDescent="0.25">
      <c r="A40" s="6" t="s">
        <v>374</v>
      </c>
      <c r="B40" s="2" t="s">
        <v>2016</v>
      </c>
      <c r="C40" s="10"/>
      <c r="D40" s="10"/>
      <c r="E40" s="10"/>
      <c r="F40" s="10"/>
      <c r="G40" s="10"/>
      <c r="H40" s="10"/>
      <c r="I40" s="10"/>
    </row>
    <row r="41" spans="1:9" ht="15" x14ac:dyDescent="0.25">
      <c r="A41" s="6" t="s">
        <v>2384</v>
      </c>
      <c r="B41" s="2" t="s">
        <v>2189</v>
      </c>
      <c r="C41" s="10"/>
      <c r="D41" s="6" t="s">
        <v>2313</v>
      </c>
      <c r="E41" s="10"/>
      <c r="F41" s="10"/>
      <c r="G41" s="6" t="s">
        <v>2313</v>
      </c>
      <c r="H41" s="10"/>
      <c r="I41" s="6" t="s">
        <v>2313</v>
      </c>
    </row>
    <row r="42" spans="1:9" ht="30" x14ac:dyDescent="0.2">
      <c r="A42" s="10" t="s">
        <v>375</v>
      </c>
      <c r="B42" s="2" t="s">
        <v>2017</v>
      </c>
      <c r="C42" s="10"/>
      <c r="D42" s="10"/>
      <c r="E42" s="10"/>
      <c r="F42" s="10"/>
      <c r="G42" s="10"/>
      <c r="H42" s="10"/>
      <c r="I42" s="10"/>
    </row>
    <row r="43" spans="1:9" ht="15" x14ac:dyDescent="0.2">
      <c r="A43" s="10" t="s">
        <v>2362</v>
      </c>
      <c r="B43" s="2" t="s">
        <v>2018</v>
      </c>
      <c r="C43" s="10"/>
      <c r="D43" s="10"/>
      <c r="E43" s="10"/>
      <c r="F43" s="10"/>
      <c r="G43" s="10"/>
      <c r="H43" s="10"/>
      <c r="I43" s="10"/>
    </row>
    <row r="44" spans="1:9" ht="15" x14ac:dyDescent="0.25">
      <c r="A44" s="6" t="s">
        <v>2363</v>
      </c>
      <c r="B44" s="2" t="s">
        <v>2019</v>
      </c>
      <c r="C44" s="10"/>
      <c r="D44" s="10"/>
      <c r="E44" s="10"/>
      <c r="F44" s="10"/>
      <c r="G44" s="10"/>
      <c r="H44" s="10"/>
      <c r="I44" s="10"/>
    </row>
    <row r="45" spans="1:9" ht="30" x14ac:dyDescent="0.25">
      <c r="A45" s="6" t="s">
        <v>376</v>
      </c>
      <c r="B45" s="2" t="s">
        <v>2020</v>
      </c>
      <c r="C45" s="10"/>
      <c r="D45" s="10"/>
      <c r="E45" s="10"/>
      <c r="F45" s="10"/>
      <c r="G45" s="10"/>
      <c r="H45" s="10"/>
      <c r="I45" s="10"/>
    </row>
    <row r="46" spans="1:9" ht="75" x14ac:dyDescent="0.25">
      <c r="A46" s="6" t="s">
        <v>377</v>
      </c>
      <c r="B46" s="2" t="s">
        <v>2021</v>
      </c>
      <c r="C46" s="10"/>
      <c r="D46" s="10"/>
      <c r="E46" s="10"/>
      <c r="F46" s="10"/>
      <c r="G46" s="10"/>
      <c r="H46" s="10"/>
      <c r="I46" s="10"/>
    </row>
    <row r="47" spans="1:9" ht="15" x14ac:dyDescent="0.25">
      <c r="A47" s="6" t="s">
        <v>2381</v>
      </c>
      <c r="B47" s="2" t="s">
        <v>2022</v>
      </c>
      <c r="C47" s="10"/>
      <c r="D47" s="10"/>
      <c r="E47" s="10"/>
      <c r="F47" s="10"/>
      <c r="G47" s="10"/>
      <c r="H47" s="10"/>
      <c r="I47" s="10"/>
    </row>
    <row r="48" spans="1:9" ht="15" x14ac:dyDescent="0.25">
      <c r="A48" s="6" t="s">
        <v>2382</v>
      </c>
      <c r="B48" s="2" t="s">
        <v>2023</v>
      </c>
      <c r="C48" s="10"/>
      <c r="D48" s="10"/>
      <c r="E48" s="10"/>
      <c r="F48" s="10"/>
      <c r="G48" s="10"/>
      <c r="H48" s="10"/>
      <c r="I48" s="10"/>
    </row>
    <row r="49" spans="1:9" ht="15" x14ac:dyDescent="0.25">
      <c r="A49" s="6" t="s">
        <v>2383</v>
      </c>
      <c r="B49" s="2" t="s">
        <v>2024</v>
      </c>
      <c r="C49" s="10"/>
      <c r="D49" s="10"/>
      <c r="E49" s="10"/>
      <c r="F49" s="10"/>
      <c r="G49" s="10"/>
      <c r="H49" s="10"/>
      <c r="I49" s="10"/>
    </row>
    <row r="50" spans="1:9" ht="15" x14ac:dyDescent="0.25">
      <c r="A50" s="6" t="s">
        <v>2384</v>
      </c>
      <c r="B50" s="2" t="s">
        <v>960</v>
      </c>
      <c r="C50" s="10"/>
      <c r="D50" s="6" t="s">
        <v>2313</v>
      </c>
      <c r="E50" s="10"/>
      <c r="F50" s="10"/>
      <c r="G50" s="6" t="s">
        <v>2313</v>
      </c>
      <c r="H50" s="10"/>
      <c r="I50" s="6" t="s">
        <v>2313</v>
      </c>
    </row>
    <row r="51" spans="1:9" ht="45" x14ac:dyDescent="0.25">
      <c r="A51" s="6" t="s">
        <v>378</v>
      </c>
      <c r="B51" s="2" t="s">
        <v>2034</v>
      </c>
      <c r="C51" s="10"/>
      <c r="D51" s="10"/>
      <c r="E51" s="10"/>
      <c r="F51" s="10"/>
      <c r="G51" s="10"/>
      <c r="H51" s="10"/>
      <c r="I51" s="10"/>
    </row>
    <row r="52" spans="1:9" ht="15" x14ac:dyDescent="0.2">
      <c r="A52" s="10" t="s">
        <v>2362</v>
      </c>
      <c r="B52" s="2" t="s">
        <v>2035</v>
      </c>
      <c r="C52" s="10"/>
      <c r="D52" s="10"/>
      <c r="E52" s="10"/>
      <c r="F52" s="10"/>
      <c r="G52" s="10"/>
      <c r="H52" s="10"/>
      <c r="I52" s="10"/>
    </row>
    <row r="53" spans="1:9" ht="15" x14ac:dyDescent="0.25">
      <c r="A53" s="6" t="s">
        <v>2363</v>
      </c>
      <c r="B53" s="2" t="s">
        <v>2036</v>
      </c>
      <c r="C53" s="10"/>
      <c r="D53" s="10"/>
      <c r="E53" s="10"/>
      <c r="F53" s="10"/>
      <c r="G53" s="10"/>
      <c r="H53" s="10"/>
      <c r="I53" s="10"/>
    </row>
    <row r="54" spans="1:9" ht="30" x14ac:dyDescent="0.25">
      <c r="A54" s="6" t="s">
        <v>379</v>
      </c>
      <c r="B54" s="2" t="s">
        <v>2037</v>
      </c>
      <c r="C54" s="10"/>
      <c r="D54" s="10"/>
      <c r="E54" s="10"/>
      <c r="F54" s="10"/>
      <c r="G54" s="10"/>
      <c r="H54" s="10"/>
      <c r="I54" s="10"/>
    </row>
    <row r="55" spans="1:9" ht="75" x14ac:dyDescent="0.25">
      <c r="A55" s="6" t="s">
        <v>380</v>
      </c>
      <c r="B55" s="2" t="s">
        <v>2038</v>
      </c>
      <c r="C55" s="10"/>
      <c r="D55" s="10"/>
      <c r="E55" s="10"/>
      <c r="F55" s="10"/>
      <c r="G55" s="10"/>
      <c r="H55" s="10"/>
      <c r="I55" s="10"/>
    </row>
    <row r="56" spans="1:9" ht="15" x14ac:dyDescent="0.25">
      <c r="A56" s="6" t="s">
        <v>2381</v>
      </c>
      <c r="B56" s="2" t="s">
        <v>2039</v>
      </c>
      <c r="C56" s="10"/>
      <c r="D56" s="10"/>
      <c r="E56" s="10"/>
      <c r="F56" s="10"/>
      <c r="G56" s="10"/>
      <c r="H56" s="10"/>
      <c r="I56" s="10"/>
    </row>
    <row r="57" spans="1:9" ht="15" x14ac:dyDescent="0.25">
      <c r="A57" s="6" t="s">
        <v>2382</v>
      </c>
      <c r="B57" s="2" t="s">
        <v>2040</v>
      </c>
      <c r="C57" s="10"/>
      <c r="D57" s="10"/>
      <c r="E57" s="10"/>
      <c r="F57" s="10"/>
      <c r="G57" s="10"/>
      <c r="H57" s="10"/>
      <c r="I57" s="10"/>
    </row>
    <row r="58" spans="1:9" ht="15" x14ac:dyDescent="0.25">
      <c r="A58" s="6" t="s">
        <v>2383</v>
      </c>
      <c r="B58" s="2" t="s">
        <v>2041</v>
      </c>
      <c r="C58" s="10"/>
      <c r="D58" s="10"/>
      <c r="E58" s="10"/>
      <c r="F58" s="10"/>
      <c r="G58" s="10"/>
      <c r="H58" s="10"/>
      <c r="I58" s="10"/>
    </row>
    <row r="59" spans="1:9" ht="15" x14ac:dyDescent="0.25">
      <c r="A59" s="6" t="s">
        <v>2384</v>
      </c>
      <c r="B59" s="2" t="s">
        <v>961</v>
      </c>
      <c r="C59" s="10"/>
      <c r="D59" s="6" t="s">
        <v>2313</v>
      </c>
      <c r="E59" s="10"/>
      <c r="F59" s="10"/>
      <c r="G59" s="6" t="s">
        <v>2313</v>
      </c>
      <c r="H59" s="10"/>
      <c r="I59" s="6" t="s">
        <v>2313</v>
      </c>
    </row>
    <row r="60" spans="1:9" ht="30" x14ac:dyDescent="0.25">
      <c r="A60" s="6" t="s">
        <v>381</v>
      </c>
      <c r="B60" s="2" t="s">
        <v>2042</v>
      </c>
      <c r="C60" s="10"/>
      <c r="D60" s="10"/>
      <c r="E60" s="10"/>
      <c r="F60" s="10"/>
      <c r="G60" s="10"/>
      <c r="H60" s="10"/>
      <c r="I60" s="10"/>
    </row>
    <row r="61" spans="1:9" ht="15" x14ac:dyDescent="0.2">
      <c r="A61" s="10" t="s">
        <v>2362</v>
      </c>
      <c r="B61" s="2" t="s">
        <v>2043</v>
      </c>
      <c r="C61" s="10"/>
      <c r="D61" s="10"/>
      <c r="E61" s="10"/>
      <c r="F61" s="10"/>
      <c r="G61" s="10"/>
      <c r="H61" s="10"/>
      <c r="I61" s="10"/>
    </row>
    <row r="62" spans="1:9" ht="15" x14ac:dyDescent="0.25">
      <c r="A62" s="6" t="s">
        <v>2363</v>
      </c>
      <c r="B62" s="2" t="s">
        <v>2044</v>
      </c>
      <c r="C62" s="10"/>
      <c r="D62" s="10"/>
      <c r="E62" s="10"/>
      <c r="F62" s="10"/>
      <c r="G62" s="10"/>
      <c r="H62" s="10"/>
      <c r="I62" s="10"/>
    </row>
    <row r="63" spans="1:9" ht="30" x14ac:dyDescent="0.2">
      <c r="A63" s="10" t="s">
        <v>382</v>
      </c>
      <c r="B63" s="2" t="s">
        <v>2045</v>
      </c>
      <c r="C63" s="10"/>
      <c r="D63" s="10"/>
      <c r="E63" s="10"/>
      <c r="F63" s="10"/>
      <c r="G63" s="10"/>
      <c r="H63" s="10"/>
      <c r="I63" s="10"/>
    </row>
    <row r="64" spans="1:9" ht="75" x14ac:dyDescent="0.25">
      <c r="A64" s="6" t="s">
        <v>383</v>
      </c>
      <c r="B64" s="2" t="s">
        <v>2046</v>
      </c>
      <c r="C64" s="10"/>
      <c r="D64" s="10"/>
      <c r="E64" s="10"/>
      <c r="F64" s="10"/>
      <c r="G64" s="10"/>
      <c r="H64" s="10"/>
      <c r="I64" s="10"/>
    </row>
    <row r="65" spans="1:9" ht="15" x14ac:dyDescent="0.25">
      <c r="A65" s="6" t="s">
        <v>2381</v>
      </c>
      <c r="B65" s="2" t="s">
        <v>2047</v>
      </c>
      <c r="C65" s="10"/>
      <c r="D65" s="10"/>
      <c r="E65" s="10"/>
      <c r="F65" s="10"/>
      <c r="G65" s="10"/>
      <c r="H65" s="10"/>
      <c r="I65" s="10"/>
    </row>
    <row r="66" spans="1:9" ht="15" x14ac:dyDescent="0.25">
      <c r="A66" s="6" t="s">
        <v>2382</v>
      </c>
      <c r="B66" s="2" t="s">
        <v>966</v>
      </c>
      <c r="C66" s="10"/>
      <c r="D66" s="10"/>
      <c r="E66" s="10"/>
      <c r="F66" s="10"/>
      <c r="G66" s="10"/>
      <c r="H66" s="10"/>
      <c r="I66" s="10"/>
    </row>
    <row r="67" spans="1:9" ht="15" x14ac:dyDescent="0.25">
      <c r="A67" s="6" t="s">
        <v>2383</v>
      </c>
      <c r="B67" s="2" t="s">
        <v>967</v>
      </c>
      <c r="C67" s="10"/>
      <c r="D67" s="10"/>
      <c r="E67" s="10"/>
      <c r="F67" s="10"/>
      <c r="G67" s="10"/>
      <c r="H67" s="10"/>
      <c r="I67" s="10"/>
    </row>
    <row r="68" spans="1:9" ht="15" x14ac:dyDescent="0.25">
      <c r="A68" s="6" t="s">
        <v>2384</v>
      </c>
      <c r="B68" s="2" t="s">
        <v>968</v>
      </c>
      <c r="C68" s="10"/>
      <c r="D68" s="6" t="s">
        <v>2313</v>
      </c>
      <c r="E68" s="10"/>
      <c r="F68" s="10"/>
      <c r="G68" s="6" t="s">
        <v>2313</v>
      </c>
      <c r="H68" s="10"/>
      <c r="I68" s="6" t="s">
        <v>2313</v>
      </c>
    </row>
    <row r="69" spans="1:9" ht="60" x14ac:dyDescent="0.25">
      <c r="A69" s="6" t="s">
        <v>384</v>
      </c>
      <c r="B69" s="2" t="s">
        <v>969</v>
      </c>
      <c r="C69" s="10"/>
      <c r="D69" s="10"/>
      <c r="E69" s="10"/>
      <c r="F69" s="10"/>
      <c r="G69" s="10"/>
      <c r="H69" s="10"/>
      <c r="I69" s="10"/>
    </row>
    <row r="70" spans="1:9" ht="15" x14ac:dyDescent="0.25">
      <c r="A70" s="6" t="s">
        <v>2362</v>
      </c>
      <c r="B70" s="2" t="s">
        <v>970</v>
      </c>
      <c r="C70" s="10"/>
      <c r="D70" s="10"/>
      <c r="E70" s="10"/>
      <c r="F70" s="10"/>
      <c r="G70" s="10"/>
      <c r="H70" s="10"/>
      <c r="I70" s="10"/>
    </row>
    <row r="71" spans="1:9" ht="15" x14ac:dyDescent="0.25">
      <c r="A71" s="6" t="s">
        <v>2363</v>
      </c>
      <c r="B71" s="2" t="s">
        <v>975</v>
      </c>
      <c r="C71" s="10"/>
      <c r="D71" s="10"/>
      <c r="E71" s="10"/>
      <c r="F71" s="10"/>
      <c r="G71" s="10"/>
      <c r="H71" s="10"/>
      <c r="I71" s="10"/>
    </row>
    <row r="72" spans="1:9" ht="30" x14ac:dyDescent="0.25">
      <c r="A72" s="6" t="s">
        <v>385</v>
      </c>
      <c r="B72" s="2" t="s">
        <v>976</v>
      </c>
      <c r="C72" s="10"/>
      <c r="D72" s="10"/>
      <c r="E72" s="10"/>
      <c r="F72" s="10"/>
      <c r="G72" s="10"/>
      <c r="H72" s="10"/>
      <c r="I72" s="10"/>
    </row>
    <row r="73" spans="1:9" ht="75" x14ac:dyDescent="0.25">
      <c r="A73" s="6" t="s">
        <v>386</v>
      </c>
      <c r="B73" s="2" t="s">
        <v>977</v>
      </c>
      <c r="C73" s="10"/>
      <c r="D73" s="10"/>
      <c r="E73" s="10"/>
      <c r="F73" s="10"/>
      <c r="G73" s="10"/>
      <c r="H73" s="10"/>
      <c r="I73" s="10"/>
    </row>
    <row r="74" spans="1:9" ht="15" x14ac:dyDescent="0.25">
      <c r="A74" s="6" t="s">
        <v>2381</v>
      </c>
      <c r="B74" s="2" t="s">
        <v>978</v>
      </c>
      <c r="C74" s="10"/>
      <c r="D74" s="10"/>
      <c r="E74" s="10"/>
      <c r="F74" s="10"/>
      <c r="G74" s="10"/>
      <c r="H74" s="10"/>
      <c r="I74" s="10"/>
    </row>
    <row r="75" spans="1:9" ht="15" x14ac:dyDescent="0.25">
      <c r="A75" s="6" t="s">
        <v>2382</v>
      </c>
      <c r="B75" s="2" t="s">
        <v>979</v>
      </c>
      <c r="C75" s="10"/>
      <c r="D75" s="10"/>
      <c r="E75" s="10"/>
      <c r="F75" s="10"/>
      <c r="G75" s="10"/>
      <c r="H75" s="10"/>
      <c r="I75" s="10"/>
    </row>
    <row r="76" spans="1:9" ht="15" x14ac:dyDescent="0.25">
      <c r="A76" s="6" t="s">
        <v>2383</v>
      </c>
      <c r="B76" s="2" t="s">
        <v>980</v>
      </c>
      <c r="C76" s="10"/>
      <c r="D76" s="10"/>
      <c r="E76" s="10"/>
      <c r="F76" s="10"/>
      <c r="G76" s="10"/>
      <c r="H76" s="10"/>
      <c r="I76" s="10"/>
    </row>
    <row r="77" spans="1:9" ht="15" x14ac:dyDescent="0.25">
      <c r="A77" s="6" t="s">
        <v>2384</v>
      </c>
      <c r="B77" s="2" t="s">
        <v>981</v>
      </c>
      <c r="C77" s="10"/>
      <c r="D77" s="6" t="s">
        <v>2313</v>
      </c>
      <c r="E77" s="10"/>
      <c r="F77" s="10"/>
      <c r="G77" s="6" t="s">
        <v>2313</v>
      </c>
      <c r="H77" s="10"/>
      <c r="I77" s="6" t="s">
        <v>2313</v>
      </c>
    </row>
    <row r="78" spans="1:9" ht="45" x14ac:dyDescent="0.25">
      <c r="A78" s="6" t="s">
        <v>387</v>
      </c>
      <c r="B78" s="2" t="s">
        <v>982</v>
      </c>
      <c r="C78" s="10"/>
      <c r="D78" s="10"/>
      <c r="E78" s="10"/>
      <c r="F78" s="10"/>
      <c r="G78" s="10"/>
      <c r="H78" s="10"/>
      <c r="I78" s="10"/>
    </row>
    <row r="79" spans="1:9" ht="15" x14ac:dyDescent="0.25">
      <c r="A79" s="6" t="s">
        <v>2362</v>
      </c>
      <c r="B79" s="2" t="s">
        <v>983</v>
      </c>
      <c r="C79" s="10"/>
      <c r="D79" s="10"/>
      <c r="E79" s="10"/>
      <c r="F79" s="10"/>
      <c r="G79" s="10"/>
      <c r="H79" s="10"/>
      <c r="I79" s="10"/>
    </row>
    <row r="80" spans="1:9" ht="15" x14ac:dyDescent="0.25">
      <c r="A80" s="6" t="s">
        <v>2363</v>
      </c>
      <c r="B80" s="2" t="s">
        <v>984</v>
      </c>
      <c r="C80" s="10"/>
      <c r="D80" s="10"/>
      <c r="E80" s="10"/>
      <c r="F80" s="10"/>
      <c r="G80" s="10"/>
      <c r="H80" s="10"/>
      <c r="I80" s="10"/>
    </row>
    <row r="81" spans="1:9" ht="30" x14ac:dyDescent="0.25">
      <c r="A81" s="6" t="s">
        <v>388</v>
      </c>
      <c r="B81" s="2" t="s">
        <v>985</v>
      </c>
      <c r="C81" s="10"/>
      <c r="D81" s="10"/>
      <c r="E81" s="10"/>
      <c r="F81" s="10"/>
      <c r="G81" s="10"/>
      <c r="H81" s="10"/>
      <c r="I81" s="10"/>
    </row>
    <row r="82" spans="1:9" ht="75" x14ac:dyDescent="0.25">
      <c r="A82" s="6" t="s">
        <v>389</v>
      </c>
      <c r="B82" s="2" t="s">
        <v>989</v>
      </c>
      <c r="C82" s="10"/>
      <c r="D82" s="10"/>
      <c r="E82" s="10"/>
      <c r="F82" s="10"/>
      <c r="G82" s="10"/>
      <c r="H82" s="10"/>
      <c r="I82" s="10"/>
    </row>
    <row r="83" spans="1:9" ht="15" x14ac:dyDescent="0.25">
      <c r="A83" s="6" t="s">
        <v>2381</v>
      </c>
      <c r="B83" s="2" t="s">
        <v>990</v>
      </c>
      <c r="C83" s="10"/>
      <c r="D83" s="10"/>
      <c r="E83" s="10"/>
      <c r="F83" s="10"/>
      <c r="G83" s="10"/>
      <c r="H83" s="10"/>
      <c r="I83" s="10"/>
    </row>
    <row r="84" spans="1:9" ht="15" x14ac:dyDescent="0.25">
      <c r="A84" s="6" t="s">
        <v>2382</v>
      </c>
      <c r="B84" s="2" t="s">
        <v>991</v>
      </c>
      <c r="C84" s="10"/>
      <c r="D84" s="10"/>
      <c r="E84" s="10"/>
      <c r="F84" s="10"/>
      <c r="G84" s="10"/>
      <c r="H84" s="10"/>
      <c r="I84" s="10"/>
    </row>
    <row r="85" spans="1:9" ht="15" x14ac:dyDescent="0.25">
      <c r="A85" s="6" t="s">
        <v>2383</v>
      </c>
      <c r="B85" s="2" t="s">
        <v>992</v>
      </c>
      <c r="C85" s="10"/>
      <c r="D85" s="10"/>
      <c r="E85" s="10"/>
      <c r="F85" s="10"/>
      <c r="G85" s="10"/>
      <c r="H85" s="10"/>
      <c r="I85" s="10"/>
    </row>
    <row r="86" spans="1:9" ht="15" x14ac:dyDescent="0.25">
      <c r="A86" s="6" t="s">
        <v>2384</v>
      </c>
      <c r="B86" s="2" t="s">
        <v>993</v>
      </c>
      <c r="C86" s="10"/>
      <c r="D86" s="6" t="s">
        <v>2313</v>
      </c>
      <c r="E86" s="10"/>
      <c r="F86" s="10"/>
      <c r="G86" s="6" t="s">
        <v>2313</v>
      </c>
      <c r="H86" s="10"/>
      <c r="I86" s="6" t="s">
        <v>2313</v>
      </c>
    </row>
    <row r="87" spans="1:9" ht="60" x14ac:dyDescent="0.2">
      <c r="A87" s="10" t="s">
        <v>390</v>
      </c>
      <c r="B87" s="2" t="s">
        <v>994</v>
      </c>
      <c r="C87" s="10"/>
      <c r="D87" s="10"/>
      <c r="E87" s="10"/>
      <c r="F87" s="10"/>
      <c r="G87" s="10"/>
      <c r="H87" s="10"/>
      <c r="I87" s="10"/>
    </row>
    <row r="88" spans="1:9" ht="15" x14ac:dyDescent="0.2">
      <c r="A88" s="10" t="s">
        <v>2362</v>
      </c>
      <c r="B88" s="2" t="s">
        <v>995</v>
      </c>
      <c r="C88" s="10"/>
      <c r="D88" s="10"/>
      <c r="E88" s="10"/>
      <c r="F88" s="10"/>
      <c r="G88" s="10"/>
      <c r="H88" s="10"/>
      <c r="I88" s="10"/>
    </row>
    <row r="89" spans="1:9" ht="15" x14ac:dyDescent="0.25">
      <c r="A89" s="6" t="s">
        <v>2363</v>
      </c>
      <c r="B89" s="2" t="s">
        <v>996</v>
      </c>
      <c r="C89" s="10"/>
      <c r="D89" s="10"/>
      <c r="E89" s="10"/>
      <c r="F89" s="10"/>
      <c r="G89" s="10"/>
      <c r="H89" s="10"/>
      <c r="I89" s="10"/>
    </row>
    <row r="90" spans="1:9" ht="30" x14ac:dyDescent="0.25">
      <c r="A90" s="6" t="s">
        <v>391</v>
      </c>
      <c r="B90" s="2" t="s">
        <v>997</v>
      </c>
      <c r="C90" s="10"/>
      <c r="D90" s="10"/>
      <c r="E90" s="10"/>
      <c r="F90" s="10"/>
      <c r="G90" s="10"/>
      <c r="H90" s="10"/>
      <c r="I90" s="10"/>
    </row>
    <row r="91" spans="1:9" ht="75" x14ac:dyDescent="0.25">
      <c r="A91" s="6" t="s">
        <v>392</v>
      </c>
      <c r="B91" s="2" t="s">
        <v>998</v>
      </c>
      <c r="C91" s="10"/>
      <c r="D91" s="10"/>
      <c r="E91" s="10"/>
      <c r="F91" s="10"/>
      <c r="G91" s="10"/>
      <c r="H91" s="10"/>
      <c r="I91" s="10"/>
    </row>
    <row r="92" spans="1:9" ht="15" x14ac:dyDescent="0.25">
      <c r="A92" s="6" t="s">
        <v>2381</v>
      </c>
      <c r="B92" s="2" t="s">
        <v>1001</v>
      </c>
      <c r="C92" s="10"/>
      <c r="D92" s="10"/>
      <c r="E92" s="10"/>
      <c r="F92" s="10"/>
      <c r="G92" s="10"/>
      <c r="H92" s="10"/>
      <c r="I92" s="10"/>
    </row>
    <row r="93" spans="1:9" ht="15" x14ac:dyDescent="0.25">
      <c r="A93" s="6" t="s">
        <v>2382</v>
      </c>
      <c r="B93" s="2" t="s">
        <v>1002</v>
      </c>
      <c r="C93" s="10"/>
      <c r="D93" s="10"/>
      <c r="E93" s="10"/>
      <c r="F93" s="10"/>
      <c r="G93" s="10"/>
      <c r="H93" s="10"/>
      <c r="I93" s="10"/>
    </row>
    <row r="94" spans="1:9" ht="15" x14ac:dyDescent="0.25">
      <c r="A94" s="6" t="s">
        <v>2383</v>
      </c>
      <c r="B94" s="2" t="s">
        <v>1003</v>
      </c>
      <c r="C94" s="10"/>
      <c r="D94" s="10"/>
      <c r="E94" s="10"/>
      <c r="F94" s="10"/>
      <c r="G94" s="10"/>
      <c r="H94" s="10"/>
      <c r="I94" s="10"/>
    </row>
    <row r="95" spans="1:9" ht="15" x14ac:dyDescent="0.25">
      <c r="A95" s="6" t="s">
        <v>2384</v>
      </c>
      <c r="B95" s="2" t="s">
        <v>1004</v>
      </c>
      <c r="C95" s="10"/>
      <c r="D95" s="6" t="s">
        <v>2313</v>
      </c>
      <c r="E95" s="10"/>
      <c r="F95" s="10"/>
      <c r="G95" s="6" t="s">
        <v>2313</v>
      </c>
      <c r="H95" s="10"/>
      <c r="I95" s="6" t="s">
        <v>2313</v>
      </c>
    </row>
    <row r="96" spans="1:9" ht="60" x14ac:dyDescent="0.25">
      <c r="A96" s="6" t="s">
        <v>393</v>
      </c>
      <c r="B96" s="2" t="s">
        <v>1005</v>
      </c>
      <c r="C96" s="10"/>
      <c r="D96" s="10"/>
      <c r="E96" s="10"/>
      <c r="F96" s="10"/>
      <c r="G96" s="10"/>
      <c r="H96" s="10"/>
      <c r="I96" s="10"/>
    </row>
    <row r="97" spans="1:9" ht="15" x14ac:dyDescent="0.2">
      <c r="A97" s="10" t="s">
        <v>2362</v>
      </c>
      <c r="B97" s="2" t="s">
        <v>1006</v>
      </c>
      <c r="C97" s="10"/>
      <c r="D97" s="10"/>
      <c r="E97" s="10"/>
      <c r="F97" s="10"/>
      <c r="G97" s="10"/>
      <c r="H97" s="10"/>
      <c r="I97" s="10"/>
    </row>
    <row r="98" spans="1:9" ht="15" x14ac:dyDescent="0.25">
      <c r="A98" s="6" t="s">
        <v>2363</v>
      </c>
      <c r="B98" s="2" t="s">
        <v>1007</v>
      </c>
      <c r="C98" s="10"/>
      <c r="D98" s="10"/>
      <c r="E98" s="10"/>
      <c r="F98" s="10"/>
      <c r="G98" s="10"/>
      <c r="H98" s="10"/>
      <c r="I98" s="10"/>
    </row>
    <row r="99" spans="1:9" ht="30" x14ac:dyDescent="0.25">
      <c r="A99" s="6" t="s">
        <v>394</v>
      </c>
      <c r="B99" s="2" t="s">
        <v>1008</v>
      </c>
      <c r="C99" s="10"/>
      <c r="D99" s="10"/>
      <c r="E99" s="10"/>
      <c r="F99" s="10"/>
      <c r="G99" s="10"/>
      <c r="H99" s="10"/>
      <c r="I99" s="10"/>
    </row>
    <row r="100" spans="1:9" ht="75" x14ac:dyDescent="0.25">
      <c r="A100" s="6" t="s">
        <v>395</v>
      </c>
      <c r="B100" s="2" t="s">
        <v>1009</v>
      </c>
      <c r="C100" s="10"/>
      <c r="D100" s="10"/>
      <c r="E100" s="10"/>
      <c r="F100" s="10"/>
      <c r="G100" s="10"/>
      <c r="H100" s="10"/>
      <c r="I100" s="10"/>
    </row>
    <row r="101" spans="1:9" ht="15" x14ac:dyDescent="0.25">
      <c r="A101" s="6" t="s">
        <v>2381</v>
      </c>
      <c r="B101" s="2" t="s">
        <v>1013</v>
      </c>
      <c r="C101" s="10"/>
      <c r="D101" s="10"/>
      <c r="E101" s="10"/>
      <c r="F101" s="10"/>
      <c r="G101" s="10"/>
      <c r="H101" s="10"/>
      <c r="I101" s="10"/>
    </row>
    <row r="102" spans="1:9" ht="15" x14ac:dyDescent="0.25">
      <c r="A102" s="6" t="s">
        <v>2382</v>
      </c>
      <c r="B102" s="2" t="s">
        <v>1014</v>
      </c>
      <c r="C102" s="10"/>
      <c r="D102" s="10"/>
      <c r="E102" s="10"/>
      <c r="F102" s="10"/>
      <c r="G102" s="10"/>
      <c r="H102" s="10"/>
      <c r="I102" s="10"/>
    </row>
    <row r="103" spans="1:9" ht="15" x14ac:dyDescent="0.25">
      <c r="A103" s="6" t="s">
        <v>2383</v>
      </c>
      <c r="B103" s="2" t="s">
        <v>1015</v>
      </c>
      <c r="C103" s="10"/>
      <c r="D103" s="10"/>
      <c r="E103" s="10"/>
      <c r="F103" s="10"/>
      <c r="G103" s="10"/>
      <c r="H103" s="10"/>
      <c r="I103" s="10"/>
    </row>
    <row r="104" spans="1:9" ht="15" x14ac:dyDescent="0.25">
      <c r="A104" s="6" t="s">
        <v>2384</v>
      </c>
      <c r="B104" s="2" t="s">
        <v>1016</v>
      </c>
      <c r="C104" s="10"/>
      <c r="D104" s="6" t="s">
        <v>2313</v>
      </c>
      <c r="E104" s="10"/>
      <c r="F104" s="10"/>
      <c r="G104" s="6" t="s">
        <v>2313</v>
      </c>
      <c r="H104" s="10"/>
      <c r="I104" s="6" t="s">
        <v>2313</v>
      </c>
    </row>
    <row r="105" spans="1:9" ht="30" x14ac:dyDescent="0.25">
      <c r="A105" s="6" t="s">
        <v>396</v>
      </c>
      <c r="B105" s="2" t="s">
        <v>2048</v>
      </c>
      <c r="C105" s="10"/>
      <c r="D105" s="10"/>
      <c r="E105" s="10"/>
      <c r="F105" s="10"/>
      <c r="G105" s="10"/>
      <c r="H105" s="10"/>
      <c r="I105" s="10"/>
    </row>
    <row r="106" spans="1:9" ht="15" x14ac:dyDescent="0.2">
      <c r="A106" s="10" t="s">
        <v>2362</v>
      </c>
      <c r="B106" s="2" t="s">
        <v>2049</v>
      </c>
      <c r="C106" s="10"/>
      <c r="D106" s="10"/>
      <c r="E106" s="10"/>
      <c r="F106" s="10"/>
      <c r="G106" s="10"/>
      <c r="H106" s="10"/>
      <c r="I106" s="10"/>
    </row>
    <row r="107" spans="1:9" ht="15" x14ac:dyDescent="0.25">
      <c r="A107" s="6" t="s">
        <v>2363</v>
      </c>
      <c r="B107" s="2" t="s">
        <v>2050</v>
      </c>
      <c r="C107" s="10"/>
      <c r="D107" s="10"/>
      <c r="E107" s="10"/>
      <c r="F107" s="10"/>
      <c r="G107" s="10"/>
      <c r="H107" s="10"/>
      <c r="I107" s="10"/>
    </row>
    <row r="108" spans="1:9" ht="30" x14ac:dyDescent="0.25">
      <c r="A108" s="6" t="s">
        <v>397</v>
      </c>
      <c r="B108" s="2" t="s">
        <v>2051</v>
      </c>
      <c r="C108" s="10"/>
      <c r="D108" s="10"/>
      <c r="E108" s="10"/>
      <c r="F108" s="10"/>
      <c r="G108" s="10"/>
      <c r="H108" s="10"/>
      <c r="I108" s="10"/>
    </row>
    <row r="109" spans="1:9" ht="75" x14ac:dyDescent="0.25">
      <c r="A109" s="6" t="s">
        <v>398</v>
      </c>
      <c r="B109" s="2" t="s">
        <v>2052</v>
      </c>
      <c r="C109" s="10"/>
      <c r="D109" s="10"/>
      <c r="E109" s="10"/>
      <c r="F109" s="10"/>
      <c r="G109" s="10"/>
      <c r="H109" s="10"/>
      <c r="I109" s="10"/>
    </row>
    <row r="110" spans="1:9" ht="15" x14ac:dyDescent="0.25">
      <c r="A110" s="6" t="s">
        <v>2381</v>
      </c>
      <c r="B110" s="2" t="s">
        <v>2053</v>
      </c>
      <c r="C110" s="10"/>
      <c r="D110" s="10"/>
      <c r="E110" s="10"/>
      <c r="F110" s="10"/>
      <c r="G110" s="10"/>
      <c r="H110" s="10"/>
      <c r="I110" s="10"/>
    </row>
    <row r="111" spans="1:9" ht="15" x14ac:dyDescent="0.25">
      <c r="A111" s="6" t="s">
        <v>2382</v>
      </c>
      <c r="B111" s="2" t="s">
        <v>2062</v>
      </c>
      <c r="C111" s="10"/>
      <c r="D111" s="10"/>
      <c r="E111" s="10"/>
      <c r="F111" s="10"/>
      <c r="G111" s="10"/>
      <c r="H111" s="10"/>
      <c r="I111" s="10"/>
    </row>
    <row r="112" spans="1:9" ht="15" x14ac:dyDescent="0.25">
      <c r="A112" s="6" t="s">
        <v>2383</v>
      </c>
      <c r="B112" s="2" t="s">
        <v>2063</v>
      </c>
      <c r="C112" s="10"/>
      <c r="D112" s="10"/>
      <c r="E112" s="10"/>
      <c r="F112" s="10"/>
      <c r="G112" s="10"/>
      <c r="H112" s="10"/>
      <c r="I112" s="10"/>
    </row>
    <row r="113" spans="1:9" ht="15" x14ac:dyDescent="0.2">
      <c r="A113" s="10" t="s">
        <v>2384</v>
      </c>
      <c r="B113" s="2" t="s">
        <v>1020</v>
      </c>
      <c r="C113" s="10"/>
      <c r="D113" s="10" t="s">
        <v>2313</v>
      </c>
      <c r="E113" s="10"/>
      <c r="F113" s="10"/>
      <c r="G113" s="10" t="s">
        <v>2313</v>
      </c>
      <c r="H113" s="10"/>
      <c r="I113" s="10" t="s">
        <v>2313</v>
      </c>
    </row>
    <row r="114" spans="1:9" ht="75" x14ac:dyDescent="0.25">
      <c r="A114" s="6" t="s">
        <v>399</v>
      </c>
      <c r="B114" s="2" t="s">
        <v>1021</v>
      </c>
      <c r="C114" s="10"/>
      <c r="D114" s="10"/>
      <c r="E114" s="10"/>
      <c r="F114" s="10"/>
      <c r="G114" s="10"/>
      <c r="H114" s="10"/>
      <c r="I114" s="10"/>
    </row>
    <row r="115" spans="1:9" ht="15" x14ac:dyDescent="0.2">
      <c r="A115" s="10" t="s">
        <v>2362</v>
      </c>
      <c r="B115" s="2" t="s">
        <v>1022</v>
      </c>
      <c r="C115" s="10"/>
      <c r="D115" s="10"/>
      <c r="E115" s="10"/>
      <c r="F115" s="10"/>
      <c r="G115" s="10"/>
      <c r="H115" s="10"/>
      <c r="I115" s="10"/>
    </row>
    <row r="116" spans="1:9" ht="15" x14ac:dyDescent="0.25">
      <c r="A116" s="6" t="s">
        <v>2363</v>
      </c>
      <c r="B116" s="2" t="s">
        <v>1023</v>
      </c>
      <c r="C116" s="10"/>
      <c r="D116" s="10"/>
      <c r="E116" s="10"/>
      <c r="F116" s="10"/>
      <c r="G116" s="10"/>
      <c r="H116" s="10"/>
      <c r="I116" s="10"/>
    </row>
    <row r="117" spans="1:9" ht="30" x14ac:dyDescent="0.25">
      <c r="A117" s="6" t="s">
        <v>400</v>
      </c>
      <c r="B117" s="2" t="s">
        <v>1024</v>
      </c>
      <c r="C117" s="10"/>
      <c r="D117" s="10"/>
      <c r="E117" s="10"/>
      <c r="F117" s="10"/>
      <c r="G117" s="10"/>
      <c r="H117" s="10"/>
      <c r="I117" s="10"/>
    </row>
    <row r="118" spans="1:9" ht="75" x14ac:dyDescent="0.25">
      <c r="A118" s="6" t="s">
        <v>401</v>
      </c>
      <c r="B118" s="2" t="s">
        <v>1025</v>
      </c>
      <c r="C118" s="10"/>
      <c r="D118" s="10"/>
      <c r="E118" s="10"/>
      <c r="F118" s="10"/>
      <c r="G118" s="10"/>
      <c r="H118" s="10"/>
      <c r="I118" s="10"/>
    </row>
    <row r="119" spans="1:9" ht="15" x14ac:dyDescent="0.25">
      <c r="A119" s="6" t="s">
        <v>2381</v>
      </c>
      <c r="B119" s="2" t="s">
        <v>1026</v>
      </c>
      <c r="C119" s="10"/>
      <c r="D119" s="10"/>
      <c r="E119" s="10"/>
      <c r="F119" s="10"/>
      <c r="G119" s="10"/>
      <c r="H119" s="10"/>
      <c r="I119" s="10"/>
    </row>
    <row r="120" spans="1:9" ht="15" x14ac:dyDescent="0.25">
      <c r="A120" s="6" t="s">
        <v>2382</v>
      </c>
      <c r="B120" s="2" t="s">
        <v>1027</v>
      </c>
      <c r="C120" s="10"/>
      <c r="D120" s="10"/>
      <c r="E120" s="10"/>
      <c r="F120" s="10"/>
      <c r="G120" s="10"/>
      <c r="H120" s="10"/>
      <c r="I120" s="10"/>
    </row>
    <row r="121" spans="1:9" ht="15" x14ac:dyDescent="0.25">
      <c r="A121" s="6" t="s">
        <v>2383</v>
      </c>
      <c r="B121" s="2" t="s">
        <v>1031</v>
      </c>
      <c r="C121" s="10"/>
      <c r="D121" s="10"/>
      <c r="E121" s="10"/>
      <c r="F121" s="10"/>
      <c r="G121" s="10"/>
      <c r="H121" s="10"/>
      <c r="I121" s="10"/>
    </row>
    <row r="122" spans="1:9" ht="15" x14ac:dyDescent="0.25">
      <c r="A122" s="6" t="s">
        <v>2384</v>
      </c>
      <c r="B122" s="2" t="s">
        <v>1032</v>
      </c>
      <c r="C122" s="10"/>
      <c r="D122" s="9" t="s">
        <v>2313</v>
      </c>
      <c r="E122" s="10"/>
      <c r="F122" s="10"/>
      <c r="G122" s="9" t="s">
        <v>2313</v>
      </c>
      <c r="H122" s="10"/>
      <c r="I122" s="6" t="s">
        <v>2313</v>
      </c>
    </row>
    <row r="123" spans="1:9" ht="75" x14ac:dyDescent="0.25">
      <c r="A123" s="6" t="s">
        <v>402</v>
      </c>
      <c r="B123" s="2" t="s">
        <v>1033</v>
      </c>
      <c r="C123" s="10"/>
      <c r="D123" s="10"/>
      <c r="E123" s="10"/>
      <c r="F123" s="10"/>
      <c r="G123" s="10"/>
      <c r="H123" s="10"/>
      <c r="I123" s="10"/>
    </row>
    <row r="124" spans="1:9" ht="15" x14ac:dyDescent="0.2">
      <c r="A124" s="10" t="s">
        <v>2362</v>
      </c>
      <c r="B124" s="2" t="s">
        <v>1034</v>
      </c>
      <c r="C124" s="10"/>
      <c r="D124" s="10"/>
      <c r="E124" s="10"/>
      <c r="F124" s="10"/>
      <c r="G124" s="10"/>
      <c r="H124" s="10"/>
      <c r="I124" s="10"/>
    </row>
    <row r="125" spans="1:9" ht="15" x14ac:dyDescent="0.25">
      <c r="A125" s="6" t="s">
        <v>2363</v>
      </c>
      <c r="B125" s="2" t="s">
        <v>1035</v>
      </c>
      <c r="C125" s="10"/>
      <c r="D125" s="10"/>
      <c r="E125" s="10"/>
      <c r="F125" s="10"/>
      <c r="G125" s="10"/>
      <c r="H125" s="10"/>
      <c r="I125" s="10"/>
    </row>
    <row r="126" spans="1:9" ht="30" x14ac:dyDescent="0.25">
      <c r="A126" s="6" t="s">
        <v>403</v>
      </c>
      <c r="B126" s="2" t="s">
        <v>1036</v>
      </c>
      <c r="C126" s="10"/>
      <c r="D126" s="10"/>
      <c r="E126" s="10"/>
      <c r="F126" s="10"/>
      <c r="G126" s="10"/>
      <c r="H126" s="10"/>
      <c r="I126" s="10"/>
    </row>
    <row r="127" spans="1:9" ht="75" x14ac:dyDescent="0.25">
      <c r="A127" s="6" t="s">
        <v>404</v>
      </c>
      <c r="B127" s="2" t="s">
        <v>1037</v>
      </c>
      <c r="C127" s="10"/>
      <c r="D127" s="10"/>
      <c r="E127" s="10"/>
      <c r="F127" s="10"/>
      <c r="G127" s="10"/>
      <c r="H127" s="10"/>
      <c r="I127" s="10"/>
    </row>
    <row r="128" spans="1:9" ht="15" x14ac:dyDescent="0.25">
      <c r="A128" s="6" t="s">
        <v>2381</v>
      </c>
      <c r="B128" s="2" t="s">
        <v>1038</v>
      </c>
      <c r="C128" s="10"/>
      <c r="D128" s="10"/>
      <c r="E128" s="10"/>
      <c r="F128" s="10"/>
      <c r="G128" s="10"/>
      <c r="H128" s="10"/>
      <c r="I128" s="10"/>
    </row>
    <row r="129" spans="1:9" ht="15" x14ac:dyDescent="0.25">
      <c r="A129" s="6" t="s">
        <v>2382</v>
      </c>
      <c r="B129" s="2" t="s">
        <v>1039</v>
      </c>
      <c r="C129" s="10"/>
      <c r="D129" s="10"/>
      <c r="E129" s="10"/>
      <c r="F129" s="10"/>
      <c r="G129" s="10"/>
      <c r="H129" s="10"/>
      <c r="I129" s="10"/>
    </row>
    <row r="130" spans="1:9" ht="15" x14ac:dyDescent="0.25">
      <c r="A130" s="6" t="s">
        <v>2383</v>
      </c>
      <c r="B130" s="2" t="s">
        <v>1040</v>
      </c>
      <c r="C130" s="10"/>
      <c r="D130" s="10"/>
      <c r="E130" s="10"/>
      <c r="F130" s="10"/>
      <c r="G130" s="10"/>
      <c r="H130" s="10"/>
      <c r="I130" s="10"/>
    </row>
    <row r="131" spans="1:9" ht="15" x14ac:dyDescent="0.25">
      <c r="A131" s="6" t="s">
        <v>2384</v>
      </c>
      <c r="B131" s="2" t="s">
        <v>1044</v>
      </c>
      <c r="C131" s="10"/>
      <c r="D131" s="9" t="s">
        <v>2313</v>
      </c>
      <c r="E131" s="10"/>
      <c r="F131" s="10"/>
      <c r="G131" s="9" t="s">
        <v>2313</v>
      </c>
      <c r="H131" s="10"/>
      <c r="I131" s="6" t="s">
        <v>2313</v>
      </c>
    </row>
    <row r="132" spans="1:9" ht="45" x14ac:dyDescent="0.2">
      <c r="A132" s="5" t="s">
        <v>405</v>
      </c>
      <c r="B132" s="2" t="s">
        <v>2064</v>
      </c>
      <c r="C132" s="10"/>
      <c r="D132" s="10"/>
      <c r="E132" s="10"/>
      <c r="F132" s="10"/>
      <c r="G132" s="10"/>
      <c r="H132" s="10"/>
      <c r="I132" s="10"/>
    </row>
    <row r="133" spans="1:9" ht="15" x14ac:dyDescent="0.2">
      <c r="A133" s="10" t="s">
        <v>2362</v>
      </c>
      <c r="B133" s="2" t="s">
        <v>2065</v>
      </c>
      <c r="C133" s="10"/>
      <c r="D133" s="10"/>
      <c r="E133" s="10"/>
      <c r="F133" s="10"/>
      <c r="G133" s="10"/>
      <c r="H133" s="10"/>
      <c r="I133" s="10"/>
    </row>
    <row r="134" spans="1:9" ht="15" x14ac:dyDescent="0.25">
      <c r="A134" s="6" t="s">
        <v>2363</v>
      </c>
      <c r="B134" s="2" t="s">
        <v>2066</v>
      </c>
      <c r="C134" s="10"/>
      <c r="D134" s="10"/>
      <c r="E134" s="10"/>
      <c r="F134" s="10"/>
      <c r="G134" s="10"/>
      <c r="H134" s="10"/>
      <c r="I134" s="10"/>
    </row>
    <row r="135" spans="1:9" ht="30" x14ac:dyDescent="0.25">
      <c r="A135" s="6" t="s">
        <v>406</v>
      </c>
      <c r="B135" s="2" t="s">
        <v>2067</v>
      </c>
      <c r="C135" s="10"/>
      <c r="D135" s="10"/>
      <c r="E135" s="10"/>
      <c r="F135" s="10"/>
      <c r="G135" s="10"/>
      <c r="H135" s="10"/>
      <c r="I135" s="10"/>
    </row>
    <row r="136" spans="1:9" ht="75" x14ac:dyDescent="0.25">
      <c r="A136" s="6" t="s">
        <v>407</v>
      </c>
      <c r="B136" s="2" t="s">
        <v>2068</v>
      </c>
      <c r="C136" s="10"/>
      <c r="D136" s="10"/>
      <c r="E136" s="10"/>
      <c r="F136" s="10"/>
      <c r="G136" s="10"/>
      <c r="H136" s="10"/>
      <c r="I136" s="10"/>
    </row>
    <row r="137" spans="1:9" ht="15" x14ac:dyDescent="0.25">
      <c r="A137" s="6" t="s">
        <v>2381</v>
      </c>
      <c r="B137" s="2" t="s">
        <v>2069</v>
      </c>
      <c r="C137" s="10"/>
      <c r="D137" s="10"/>
      <c r="E137" s="10"/>
      <c r="F137" s="10"/>
      <c r="G137" s="10"/>
      <c r="H137" s="10"/>
      <c r="I137" s="10"/>
    </row>
    <row r="138" spans="1:9" ht="15" x14ac:dyDescent="0.25">
      <c r="A138" s="6" t="s">
        <v>2382</v>
      </c>
      <c r="B138" s="2" t="s">
        <v>1045</v>
      </c>
      <c r="C138" s="10"/>
      <c r="D138" s="10"/>
      <c r="E138" s="10"/>
      <c r="F138" s="10"/>
      <c r="G138" s="10"/>
      <c r="H138" s="10"/>
      <c r="I138" s="10"/>
    </row>
    <row r="139" spans="1:9" ht="15" x14ac:dyDescent="0.25">
      <c r="A139" s="6" t="s">
        <v>2383</v>
      </c>
      <c r="B139" s="2" t="s">
        <v>1046</v>
      </c>
      <c r="C139" s="10"/>
      <c r="D139" s="10"/>
      <c r="E139" s="10"/>
      <c r="F139" s="10"/>
      <c r="G139" s="10"/>
      <c r="H139" s="10"/>
      <c r="I139" s="10"/>
    </row>
    <row r="140" spans="1:9" ht="15" x14ac:dyDescent="0.25">
      <c r="A140" s="6" t="s">
        <v>2384</v>
      </c>
      <c r="B140" s="2" t="s">
        <v>1047</v>
      </c>
      <c r="C140" s="10"/>
      <c r="D140" s="6" t="s">
        <v>2313</v>
      </c>
      <c r="E140" s="10"/>
      <c r="F140" s="10"/>
      <c r="G140" s="6" t="s">
        <v>2313</v>
      </c>
      <c r="H140" s="10"/>
      <c r="I140" s="6" t="s">
        <v>2313</v>
      </c>
    </row>
    <row r="141" spans="1:9" ht="75" x14ac:dyDescent="0.25">
      <c r="A141" s="6" t="s">
        <v>408</v>
      </c>
      <c r="B141" s="2" t="s">
        <v>2070</v>
      </c>
      <c r="C141" s="10"/>
      <c r="D141" s="10"/>
      <c r="E141" s="10"/>
      <c r="F141" s="10"/>
      <c r="G141" s="10"/>
      <c r="H141" s="10"/>
      <c r="I141" s="10"/>
    </row>
    <row r="142" spans="1:9" ht="15" x14ac:dyDescent="0.2">
      <c r="A142" s="10" t="s">
        <v>2362</v>
      </c>
      <c r="B142" s="2" t="s">
        <v>2071</v>
      </c>
      <c r="C142" s="10"/>
      <c r="D142" s="10"/>
      <c r="E142" s="10"/>
      <c r="F142" s="10"/>
      <c r="G142" s="10"/>
      <c r="H142" s="10"/>
      <c r="I142" s="10"/>
    </row>
    <row r="143" spans="1:9" ht="15" x14ac:dyDescent="0.25">
      <c r="A143" s="6" t="s">
        <v>2363</v>
      </c>
      <c r="B143" s="2" t="s">
        <v>2072</v>
      </c>
      <c r="C143" s="10"/>
      <c r="D143" s="10"/>
      <c r="E143" s="10"/>
      <c r="F143" s="10"/>
      <c r="G143" s="10"/>
      <c r="H143" s="10"/>
      <c r="I143" s="10"/>
    </row>
    <row r="144" spans="1:9" ht="30" x14ac:dyDescent="0.25">
      <c r="A144" s="6" t="s">
        <v>409</v>
      </c>
      <c r="B144" s="2" t="s">
        <v>2073</v>
      </c>
      <c r="C144" s="10"/>
      <c r="D144" s="10"/>
      <c r="E144" s="10"/>
      <c r="F144" s="10"/>
      <c r="G144" s="10"/>
      <c r="H144" s="10"/>
      <c r="I144" s="10"/>
    </row>
    <row r="145" spans="1:9" ht="75" x14ac:dyDescent="0.25">
      <c r="A145" s="6" t="s">
        <v>410</v>
      </c>
      <c r="B145" s="2" t="s">
        <v>2074</v>
      </c>
      <c r="C145" s="10"/>
      <c r="D145" s="10"/>
      <c r="E145" s="10"/>
      <c r="F145" s="10"/>
      <c r="G145" s="10"/>
      <c r="H145" s="10"/>
      <c r="I145" s="10"/>
    </row>
    <row r="146" spans="1:9" ht="15" x14ac:dyDescent="0.25">
      <c r="A146" s="6" t="s">
        <v>2381</v>
      </c>
      <c r="B146" s="2" t="s">
        <v>2075</v>
      </c>
      <c r="C146" s="10"/>
      <c r="D146" s="10"/>
      <c r="E146" s="10"/>
      <c r="F146" s="10"/>
      <c r="G146" s="10"/>
      <c r="H146" s="10"/>
      <c r="I146" s="10"/>
    </row>
    <row r="147" spans="1:9" ht="15" x14ac:dyDescent="0.25">
      <c r="A147" s="6" t="s">
        <v>2382</v>
      </c>
      <c r="B147" s="2" t="s">
        <v>2076</v>
      </c>
      <c r="C147" s="10"/>
      <c r="D147" s="10"/>
      <c r="E147" s="10"/>
      <c r="F147" s="10"/>
      <c r="G147" s="10"/>
      <c r="H147" s="10"/>
      <c r="I147" s="10"/>
    </row>
    <row r="148" spans="1:9" ht="15" x14ac:dyDescent="0.25">
      <c r="A148" s="6" t="s">
        <v>2383</v>
      </c>
      <c r="B148" s="2" t="s">
        <v>2077</v>
      </c>
      <c r="C148" s="10"/>
      <c r="D148" s="10"/>
      <c r="E148" s="10"/>
      <c r="F148" s="10"/>
      <c r="G148" s="10"/>
      <c r="H148" s="10"/>
      <c r="I148" s="10"/>
    </row>
    <row r="149" spans="1:9" ht="15" x14ac:dyDescent="0.25">
      <c r="A149" s="6" t="s">
        <v>2384</v>
      </c>
      <c r="B149" s="2" t="s">
        <v>1051</v>
      </c>
      <c r="C149" s="10"/>
      <c r="D149" s="6" t="s">
        <v>2313</v>
      </c>
      <c r="E149" s="10"/>
      <c r="F149" s="10"/>
      <c r="G149" s="6" t="s">
        <v>2313</v>
      </c>
      <c r="H149" s="10"/>
      <c r="I149" s="6" t="s">
        <v>2313</v>
      </c>
    </row>
    <row r="150" spans="1:9" ht="30" x14ac:dyDescent="0.25">
      <c r="A150" s="6" t="s">
        <v>411</v>
      </c>
      <c r="B150" s="2" t="s">
        <v>2078</v>
      </c>
      <c r="C150" s="10"/>
      <c r="D150" s="10"/>
      <c r="E150" s="10"/>
      <c r="F150" s="10"/>
      <c r="G150" s="10"/>
      <c r="H150" s="10"/>
      <c r="I150" s="10"/>
    </row>
    <row r="151" spans="1:9" ht="15" x14ac:dyDescent="0.2">
      <c r="A151" s="10" t="s">
        <v>2362</v>
      </c>
      <c r="B151" s="2" t="s">
        <v>2079</v>
      </c>
      <c r="C151" s="10"/>
      <c r="D151" s="10"/>
      <c r="E151" s="10"/>
      <c r="F151" s="10"/>
      <c r="G151" s="10"/>
      <c r="H151" s="10"/>
      <c r="I151" s="10"/>
    </row>
    <row r="152" spans="1:9" ht="15" x14ac:dyDescent="0.25">
      <c r="A152" s="6" t="s">
        <v>2363</v>
      </c>
      <c r="B152" s="2" t="s">
        <v>2080</v>
      </c>
      <c r="C152" s="10"/>
      <c r="D152" s="10"/>
      <c r="E152" s="10"/>
      <c r="F152" s="10"/>
      <c r="G152" s="10"/>
      <c r="H152" s="10"/>
      <c r="I152" s="10"/>
    </row>
    <row r="153" spans="1:9" ht="30" x14ac:dyDescent="0.25">
      <c r="A153" s="6" t="s">
        <v>412</v>
      </c>
      <c r="B153" s="2" t="s">
        <v>2081</v>
      </c>
      <c r="C153" s="10"/>
      <c r="D153" s="10"/>
      <c r="E153" s="10"/>
      <c r="F153" s="10"/>
      <c r="G153" s="10"/>
      <c r="H153" s="10"/>
      <c r="I153" s="10"/>
    </row>
    <row r="154" spans="1:9" ht="75" x14ac:dyDescent="0.25">
      <c r="A154" s="6" t="s">
        <v>413</v>
      </c>
      <c r="B154" s="2" t="s">
        <v>2090</v>
      </c>
      <c r="C154" s="10"/>
      <c r="D154" s="10"/>
      <c r="E154" s="10"/>
      <c r="F154" s="10"/>
      <c r="G154" s="10"/>
      <c r="H154" s="10"/>
      <c r="I154" s="10"/>
    </row>
    <row r="155" spans="1:9" ht="15" x14ac:dyDescent="0.25">
      <c r="A155" s="6" t="s">
        <v>2381</v>
      </c>
      <c r="B155" s="2" t="s">
        <v>2091</v>
      </c>
      <c r="C155" s="10"/>
      <c r="D155" s="10"/>
      <c r="E155" s="10"/>
      <c r="F155" s="10"/>
      <c r="G155" s="10"/>
      <c r="H155" s="10"/>
      <c r="I155" s="10"/>
    </row>
    <row r="156" spans="1:9" ht="15" x14ac:dyDescent="0.25">
      <c r="A156" s="6" t="s">
        <v>2382</v>
      </c>
      <c r="B156" s="2" t="s">
        <v>2092</v>
      </c>
      <c r="C156" s="10"/>
      <c r="D156" s="10"/>
      <c r="E156" s="10"/>
      <c r="F156" s="10"/>
      <c r="G156" s="10"/>
      <c r="H156" s="10"/>
      <c r="I156" s="10"/>
    </row>
    <row r="157" spans="1:9" ht="15" x14ac:dyDescent="0.25">
      <c r="A157" s="6" t="s">
        <v>2383</v>
      </c>
      <c r="B157" s="2" t="s">
        <v>2093</v>
      </c>
      <c r="C157" s="10"/>
      <c r="D157" s="10"/>
      <c r="E157" s="10"/>
      <c r="F157" s="10"/>
      <c r="G157" s="10"/>
      <c r="H157" s="10"/>
      <c r="I157" s="10"/>
    </row>
    <row r="158" spans="1:9" ht="15" x14ac:dyDescent="0.25">
      <c r="A158" s="6" t="s">
        <v>2384</v>
      </c>
      <c r="B158" s="2" t="s">
        <v>1056</v>
      </c>
      <c r="C158" s="10"/>
      <c r="D158" s="6" t="s">
        <v>2313</v>
      </c>
      <c r="E158" s="10"/>
      <c r="F158" s="10"/>
      <c r="G158" s="6" t="s">
        <v>2313</v>
      </c>
      <c r="H158" s="10"/>
      <c r="I158" s="6" t="s">
        <v>2313</v>
      </c>
    </row>
    <row r="159" spans="1:9" ht="15" x14ac:dyDescent="0.25">
      <c r="A159" s="6" t="s">
        <v>1054</v>
      </c>
      <c r="B159" s="2" t="s">
        <v>2311</v>
      </c>
      <c r="C159" s="10"/>
      <c r="D159" s="10"/>
      <c r="E159" s="10"/>
      <c r="F159" s="10"/>
      <c r="G159" s="10"/>
      <c r="H159" s="10"/>
      <c r="I159" s="10"/>
    </row>
    <row r="160" spans="1:9" ht="15" x14ac:dyDescent="0.2">
      <c r="A160" s="10" t="s">
        <v>2362</v>
      </c>
      <c r="B160" s="2" t="s">
        <v>2328</v>
      </c>
      <c r="C160" s="10"/>
      <c r="D160" s="10"/>
      <c r="E160" s="10"/>
      <c r="F160" s="10"/>
      <c r="G160" s="10"/>
      <c r="H160" s="10"/>
      <c r="I160" s="10"/>
    </row>
    <row r="161" spans="1:9" ht="15" x14ac:dyDescent="0.25">
      <c r="A161" s="6" t="s">
        <v>2363</v>
      </c>
      <c r="B161" s="2" t="s">
        <v>2329</v>
      </c>
      <c r="C161" s="10"/>
      <c r="D161" s="10"/>
      <c r="E161" s="10"/>
      <c r="F161" s="10"/>
      <c r="G161" s="10"/>
      <c r="H161" s="10"/>
      <c r="I161" s="10"/>
    </row>
    <row r="162" spans="1:9" ht="30" x14ac:dyDescent="0.2">
      <c r="A162" s="10" t="s">
        <v>414</v>
      </c>
      <c r="B162" s="2" t="s">
        <v>2330</v>
      </c>
      <c r="C162" s="10"/>
      <c r="D162" s="10"/>
      <c r="E162" s="10"/>
      <c r="F162" s="10"/>
      <c r="G162" s="10"/>
      <c r="H162" s="10"/>
      <c r="I162" s="10"/>
    </row>
    <row r="163" spans="1:9" ht="75" x14ac:dyDescent="0.25">
      <c r="A163" s="6" t="s">
        <v>415</v>
      </c>
      <c r="B163" s="2" t="s">
        <v>2331</v>
      </c>
      <c r="C163" s="10"/>
      <c r="D163" s="10"/>
      <c r="E163" s="10"/>
      <c r="F163" s="10"/>
      <c r="G163" s="10"/>
      <c r="H163" s="10"/>
      <c r="I163" s="10"/>
    </row>
    <row r="164" spans="1:9" ht="15" x14ac:dyDescent="0.25">
      <c r="A164" s="6" t="s">
        <v>2381</v>
      </c>
      <c r="B164" s="2" t="s">
        <v>2332</v>
      </c>
      <c r="C164" s="10"/>
      <c r="D164" s="10"/>
      <c r="E164" s="10"/>
      <c r="F164" s="10"/>
      <c r="G164" s="10"/>
      <c r="H164" s="10"/>
      <c r="I164" s="10"/>
    </row>
    <row r="165" spans="1:9" ht="15" x14ac:dyDescent="0.25">
      <c r="A165" s="6" t="s">
        <v>2382</v>
      </c>
      <c r="B165" s="2" t="s">
        <v>2333</v>
      </c>
      <c r="C165" s="10"/>
      <c r="D165" s="10"/>
      <c r="E165" s="10"/>
      <c r="F165" s="10"/>
      <c r="G165" s="10"/>
      <c r="H165" s="10"/>
      <c r="I165" s="10"/>
    </row>
    <row r="166" spans="1:9" ht="15" x14ac:dyDescent="0.25">
      <c r="A166" s="6" t="s">
        <v>2383</v>
      </c>
      <c r="B166" s="2" t="s">
        <v>2334</v>
      </c>
      <c r="C166" s="10"/>
      <c r="D166" s="10"/>
      <c r="E166" s="10"/>
      <c r="F166" s="10"/>
      <c r="G166" s="10"/>
      <c r="H166" s="10"/>
      <c r="I166" s="10"/>
    </row>
    <row r="167" spans="1:9" ht="45" x14ac:dyDescent="0.25">
      <c r="A167" s="6" t="s">
        <v>416</v>
      </c>
      <c r="B167" s="2" t="s">
        <v>2335</v>
      </c>
      <c r="C167" s="10"/>
      <c r="D167" s="10"/>
      <c r="E167" s="10"/>
      <c r="F167" s="10"/>
      <c r="G167" s="10"/>
      <c r="H167" s="10"/>
      <c r="I167" s="10"/>
    </row>
    <row r="168" spans="1:9" ht="15" x14ac:dyDescent="0.2">
      <c r="A168" s="10" t="s">
        <v>2362</v>
      </c>
      <c r="B168" s="2" t="s">
        <v>2336</v>
      </c>
      <c r="C168" s="10"/>
      <c r="D168" s="10"/>
      <c r="E168" s="10"/>
      <c r="F168" s="10"/>
      <c r="G168" s="10"/>
      <c r="H168" s="10"/>
      <c r="I168" s="10"/>
    </row>
    <row r="169" spans="1:9" ht="15" x14ac:dyDescent="0.25">
      <c r="A169" s="6" t="s">
        <v>2363</v>
      </c>
      <c r="B169" s="2" t="s">
        <v>1874</v>
      </c>
      <c r="C169" s="10"/>
      <c r="D169" s="10"/>
      <c r="E169" s="10"/>
      <c r="F169" s="10"/>
      <c r="G169" s="10"/>
      <c r="H169" s="10"/>
      <c r="I169" s="10"/>
    </row>
    <row r="170" spans="1:9" ht="30" x14ac:dyDescent="0.25">
      <c r="A170" s="6" t="s">
        <v>417</v>
      </c>
      <c r="B170" s="2" t="s">
        <v>1875</v>
      </c>
      <c r="C170" s="10"/>
      <c r="D170" s="10"/>
      <c r="E170" s="10"/>
      <c r="F170" s="10"/>
      <c r="G170" s="10"/>
      <c r="H170" s="10"/>
      <c r="I170" s="10"/>
    </row>
    <row r="171" spans="1:9" ht="75" x14ac:dyDescent="0.25">
      <c r="A171" s="6" t="s">
        <v>418</v>
      </c>
      <c r="B171" s="2" t="s">
        <v>1876</v>
      </c>
      <c r="C171" s="10"/>
      <c r="D171" s="10"/>
      <c r="E171" s="10"/>
      <c r="F171" s="10"/>
      <c r="G171" s="10"/>
      <c r="H171" s="10"/>
      <c r="I171" s="10"/>
    </row>
    <row r="172" spans="1:9" ht="15" x14ac:dyDescent="0.25">
      <c r="A172" s="6" t="s">
        <v>2381</v>
      </c>
      <c r="B172" s="2" t="s">
        <v>1877</v>
      </c>
      <c r="C172" s="10"/>
      <c r="D172" s="10"/>
      <c r="E172" s="10"/>
      <c r="F172" s="10"/>
      <c r="G172" s="10"/>
      <c r="H172" s="10"/>
      <c r="I172" s="10"/>
    </row>
    <row r="173" spans="1:9" ht="15" x14ac:dyDescent="0.25">
      <c r="A173" s="6" t="s">
        <v>2382</v>
      </c>
      <c r="B173" s="2" t="s">
        <v>1878</v>
      </c>
      <c r="C173" s="10"/>
      <c r="D173" s="10"/>
      <c r="E173" s="10"/>
      <c r="F173" s="10"/>
      <c r="G173" s="10"/>
      <c r="H173" s="10"/>
      <c r="I173" s="10"/>
    </row>
    <row r="174" spans="1:9" ht="15" x14ac:dyDescent="0.25">
      <c r="A174" s="6" t="s">
        <v>2383</v>
      </c>
      <c r="B174" s="2" t="s">
        <v>1879</v>
      </c>
      <c r="C174" s="10"/>
      <c r="D174" s="10"/>
      <c r="E174" s="10"/>
      <c r="F174" s="10"/>
      <c r="G174" s="10"/>
      <c r="H174" s="10"/>
      <c r="I174" s="10"/>
    </row>
    <row r="175" spans="1:9" ht="75" x14ac:dyDescent="0.25">
      <c r="A175" s="6" t="s">
        <v>419</v>
      </c>
      <c r="B175" s="2" t="s">
        <v>2337</v>
      </c>
      <c r="C175" s="10"/>
      <c r="D175" s="10"/>
      <c r="E175" s="10"/>
      <c r="F175" s="10"/>
      <c r="G175" s="10"/>
      <c r="H175" s="10"/>
      <c r="I175" s="10"/>
    </row>
    <row r="176" spans="1:9" ht="30" x14ac:dyDescent="0.25">
      <c r="A176" s="6" t="s">
        <v>420</v>
      </c>
      <c r="B176" s="2" t="s">
        <v>2338</v>
      </c>
      <c r="C176" s="10"/>
      <c r="D176" s="10"/>
      <c r="E176" s="10"/>
      <c r="F176" s="10"/>
      <c r="G176" s="10"/>
      <c r="H176" s="10"/>
      <c r="I176" s="10"/>
    </row>
    <row r="177" spans="1:9" ht="15" x14ac:dyDescent="0.2">
      <c r="A177" s="10" t="s">
        <v>2362</v>
      </c>
      <c r="B177" s="2" t="s">
        <v>2458</v>
      </c>
      <c r="C177" s="10"/>
      <c r="D177" s="10"/>
      <c r="E177" s="10"/>
      <c r="F177" s="10"/>
      <c r="G177" s="10"/>
      <c r="H177" s="10"/>
      <c r="I177" s="10"/>
    </row>
    <row r="178" spans="1:9" ht="15" x14ac:dyDescent="0.25">
      <c r="A178" s="6" t="s">
        <v>2363</v>
      </c>
      <c r="B178" s="2" t="s">
        <v>2459</v>
      </c>
      <c r="C178" s="10"/>
      <c r="D178" s="10"/>
      <c r="E178" s="10"/>
      <c r="F178" s="10"/>
      <c r="G178" s="10"/>
      <c r="H178" s="10"/>
      <c r="I178" s="10"/>
    </row>
    <row r="179" spans="1:9" ht="30" x14ac:dyDescent="0.25">
      <c r="A179" s="6" t="s">
        <v>421</v>
      </c>
      <c r="B179" s="2" t="s">
        <v>2460</v>
      </c>
      <c r="C179" s="10"/>
      <c r="D179" s="10"/>
      <c r="E179" s="10"/>
      <c r="F179" s="10"/>
      <c r="G179" s="10"/>
      <c r="H179" s="10"/>
      <c r="I179" s="10"/>
    </row>
    <row r="180" spans="1:9" ht="75" x14ac:dyDescent="0.25">
      <c r="A180" s="6" t="s">
        <v>422</v>
      </c>
      <c r="B180" s="2" t="s">
        <v>2461</v>
      </c>
      <c r="C180" s="10"/>
      <c r="D180" s="10"/>
      <c r="E180" s="10"/>
      <c r="F180" s="10"/>
      <c r="G180" s="10"/>
      <c r="H180" s="10"/>
      <c r="I180" s="10"/>
    </row>
    <row r="181" spans="1:9" ht="15" x14ac:dyDescent="0.25">
      <c r="A181" s="6" t="s">
        <v>2383</v>
      </c>
      <c r="B181" s="2" t="s">
        <v>2462</v>
      </c>
      <c r="C181" s="10"/>
      <c r="D181" s="10"/>
      <c r="E181" s="10"/>
      <c r="F181" s="10"/>
      <c r="G181" s="10"/>
      <c r="H181" s="10"/>
      <c r="I181" s="10"/>
    </row>
    <row r="182" spans="1:9" ht="75" x14ac:dyDescent="0.25">
      <c r="A182" s="6" t="s">
        <v>423</v>
      </c>
      <c r="B182" s="2" t="s">
        <v>2339</v>
      </c>
      <c r="C182" s="10"/>
      <c r="D182" s="10"/>
      <c r="E182" s="10"/>
      <c r="F182" s="10"/>
      <c r="G182" s="10"/>
      <c r="H182" s="10"/>
      <c r="I182" s="10"/>
    </row>
    <row r="183" spans="1:9" ht="15" x14ac:dyDescent="0.2">
      <c r="A183" s="10" t="s">
        <v>2362</v>
      </c>
      <c r="B183" s="2" t="s">
        <v>2463</v>
      </c>
      <c r="C183" s="10"/>
      <c r="D183" s="10"/>
      <c r="E183" s="10"/>
      <c r="F183" s="10"/>
      <c r="G183" s="10"/>
      <c r="H183" s="10"/>
      <c r="I183" s="10"/>
    </row>
    <row r="184" spans="1:9" ht="15" x14ac:dyDescent="0.2">
      <c r="A184" s="10" t="s">
        <v>2363</v>
      </c>
      <c r="B184" s="2" t="s">
        <v>2464</v>
      </c>
      <c r="C184" s="10"/>
      <c r="D184" s="10"/>
      <c r="E184" s="10"/>
      <c r="F184" s="10"/>
      <c r="G184" s="10"/>
      <c r="H184" s="10"/>
      <c r="I184" s="10"/>
    </row>
    <row r="185" spans="1:9" ht="75" x14ac:dyDescent="0.25">
      <c r="A185" s="6" t="s">
        <v>424</v>
      </c>
      <c r="B185" s="2" t="s">
        <v>2465</v>
      </c>
      <c r="C185" s="10"/>
      <c r="D185" s="10"/>
      <c r="E185" s="10"/>
      <c r="F185" s="10"/>
      <c r="G185" s="10"/>
      <c r="H185" s="10"/>
      <c r="I185" s="10"/>
    </row>
    <row r="186" spans="1:9" ht="15" x14ac:dyDescent="0.25">
      <c r="A186" s="6" t="s">
        <v>2383</v>
      </c>
      <c r="B186" s="2" t="s">
        <v>2466</v>
      </c>
      <c r="C186" s="10"/>
      <c r="D186" s="10"/>
      <c r="E186" s="10"/>
      <c r="F186" s="10"/>
      <c r="G186" s="10"/>
      <c r="H186" s="10"/>
      <c r="I186" s="10"/>
    </row>
    <row r="187" spans="1:9" ht="30" x14ac:dyDescent="0.25">
      <c r="A187" s="6" t="s">
        <v>425</v>
      </c>
      <c r="B187" s="2" t="s">
        <v>2340</v>
      </c>
      <c r="C187" s="10"/>
      <c r="D187" s="10"/>
      <c r="E187" s="10"/>
      <c r="F187" s="10"/>
      <c r="G187" s="10"/>
      <c r="H187" s="10"/>
      <c r="I187" s="10"/>
    </row>
    <row r="188" spans="1:9" ht="15" x14ac:dyDescent="0.2">
      <c r="A188" s="10" t="s">
        <v>2362</v>
      </c>
      <c r="B188" s="2" t="s">
        <v>2341</v>
      </c>
      <c r="C188" s="10"/>
      <c r="D188" s="10"/>
      <c r="E188" s="10"/>
      <c r="F188" s="10"/>
      <c r="G188" s="10"/>
      <c r="H188" s="10"/>
      <c r="I188" s="10"/>
    </row>
    <row r="189" spans="1:9" ht="15" x14ac:dyDescent="0.25">
      <c r="A189" s="6" t="s">
        <v>2363</v>
      </c>
      <c r="B189" s="2" t="s">
        <v>2474</v>
      </c>
      <c r="C189" s="10"/>
      <c r="D189" s="10"/>
      <c r="E189" s="10"/>
      <c r="F189" s="10"/>
      <c r="G189" s="10"/>
      <c r="H189" s="10"/>
      <c r="I189" s="10"/>
    </row>
    <row r="190" spans="1:9" ht="30" x14ac:dyDescent="0.25">
      <c r="A190" s="6" t="s">
        <v>426</v>
      </c>
      <c r="B190" s="2" t="s">
        <v>2475</v>
      </c>
      <c r="C190" s="10"/>
      <c r="D190" s="10"/>
      <c r="E190" s="10"/>
      <c r="F190" s="10"/>
      <c r="G190" s="10"/>
      <c r="H190" s="10"/>
      <c r="I190" s="10"/>
    </row>
    <row r="191" spans="1:9" ht="75" x14ac:dyDescent="0.25">
      <c r="A191" s="6" t="s">
        <v>427</v>
      </c>
      <c r="B191" s="2" t="s">
        <v>2476</v>
      </c>
      <c r="C191" s="10"/>
      <c r="D191" s="10"/>
      <c r="E191" s="10"/>
      <c r="F191" s="10"/>
      <c r="G191" s="10"/>
      <c r="H191" s="10"/>
      <c r="I191" s="10"/>
    </row>
    <row r="192" spans="1:9" ht="15" x14ac:dyDescent="0.25">
      <c r="A192" s="6" t="s">
        <v>2381</v>
      </c>
      <c r="B192" s="2" t="s">
        <v>2477</v>
      </c>
      <c r="C192" s="10"/>
      <c r="D192" s="10"/>
      <c r="E192" s="10"/>
      <c r="F192" s="10"/>
      <c r="G192" s="10"/>
      <c r="H192" s="10"/>
      <c r="I192" s="10"/>
    </row>
    <row r="193" spans="1:9" ht="15" x14ac:dyDescent="0.25">
      <c r="A193" s="6" t="s">
        <v>2382</v>
      </c>
      <c r="B193" s="2" t="s">
        <v>2478</v>
      </c>
      <c r="C193" s="10"/>
      <c r="D193" s="10"/>
      <c r="E193" s="10"/>
      <c r="F193" s="10"/>
      <c r="G193" s="10"/>
      <c r="H193" s="10"/>
      <c r="I193" s="10"/>
    </row>
    <row r="194" spans="1:9" ht="15" x14ac:dyDescent="0.25">
      <c r="A194" s="6" t="s">
        <v>2383</v>
      </c>
      <c r="B194" s="2" t="s">
        <v>2479</v>
      </c>
      <c r="C194" s="10"/>
      <c r="D194" s="10"/>
      <c r="E194" s="10"/>
      <c r="F194" s="10"/>
      <c r="G194" s="10"/>
      <c r="H194" s="10"/>
      <c r="I194" s="10"/>
    </row>
    <row r="195" spans="1:9" ht="60" x14ac:dyDescent="0.25">
      <c r="A195" s="6" t="s">
        <v>428</v>
      </c>
      <c r="B195" s="2" t="s">
        <v>2342</v>
      </c>
      <c r="C195" s="10"/>
      <c r="D195" s="10"/>
      <c r="E195" s="10"/>
      <c r="F195" s="10"/>
      <c r="G195" s="10"/>
      <c r="H195" s="10"/>
      <c r="I195" s="10"/>
    </row>
    <row r="196" spans="1:9" ht="15" x14ac:dyDescent="0.2">
      <c r="A196" s="10" t="s">
        <v>2362</v>
      </c>
      <c r="B196" s="2" t="s">
        <v>2553</v>
      </c>
      <c r="C196" s="10"/>
      <c r="D196" s="10"/>
      <c r="E196" s="10"/>
      <c r="F196" s="10"/>
      <c r="G196" s="10"/>
      <c r="H196" s="10"/>
      <c r="I196" s="10"/>
    </row>
    <row r="197" spans="1:9" ht="15" x14ac:dyDescent="0.25">
      <c r="A197" s="6" t="s">
        <v>2363</v>
      </c>
      <c r="B197" s="2" t="s">
        <v>2554</v>
      </c>
      <c r="C197" s="10"/>
      <c r="D197" s="10"/>
      <c r="E197" s="10"/>
      <c r="F197" s="10"/>
      <c r="G197" s="10"/>
      <c r="H197" s="10"/>
      <c r="I197" s="10"/>
    </row>
    <row r="198" spans="1:9" ht="30" x14ac:dyDescent="0.25">
      <c r="A198" s="6" t="s">
        <v>429</v>
      </c>
      <c r="B198" s="2" t="s">
        <v>2555</v>
      </c>
      <c r="C198" s="10"/>
      <c r="D198" s="10"/>
      <c r="E198" s="10"/>
      <c r="F198" s="10"/>
      <c r="G198" s="10"/>
      <c r="H198" s="10"/>
      <c r="I198" s="10"/>
    </row>
    <row r="199" spans="1:9" ht="75" x14ac:dyDescent="0.25">
      <c r="A199" s="6" t="s">
        <v>430</v>
      </c>
      <c r="B199" s="2" t="s">
        <v>2556</v>
      </c>
      <c r="C199" s="10"/>
      <c r="D199" s="10"/>
      <c r="E199" s="10"/>
      <c r="F199" s="10"/>
      <c r="G199" s="10"/>
      <c r="H199" s="10"/>
      <c r="I199" s="10"/>
    </row>
    <row r="200" spans="1:9" ht="15" x14ac:dyDescent="0.25">
      <c r="A200" s="6" t="s">
        <v>2381</v>
      </c>
      <c r="B200" s="2" t="s">
        <v>2557</v>
      </c>
      <c r="C200" s="10"/>
      <c r="D200" s="10"/>
      <c r="E200" s="10"/>
      <c r="F200" s="10"/>
      <c r="G200" s="10"/>
      <c r="H200" s="10"/>
      <c r="I200" s="10"/>
    </row>
    <row r="201" spans="1:9" ht="15" x14ac:dyDescent="0.25">
      <c r="A201" s="6" t="s">
        <v>2382</v>
      </c>
      <c r="B201" s="2" t="s">
        <v>2558</v>
      </c>
      <c r="C201" s="10"/>
      <c r="D201" s="10"/>
      <c r="E201" s="10"/>
      <c r="F201" s="10"/>
      <c r="G201" s="10"/>
      <c r="H201" s="10"/>
      <c r="I201" s="10"/>
    </row>
    <row r="202" spans="1:9" ht="15" x14ac:dyDescent="0.25">
      <c r="A202" s="6" t="s">
        <v>2383</v>
      </c>
      <c r="B202" s="2" t="s">
        <v>2559</v>
      </c>
      <c r="C202" s="10"/>
      <c r="D202" s="10"/>
      <c r="E202" s="10"/>
      <c r="F202" s="10"/>
      <c r="G202" s="10"/>
      <c r="H202" s="10"/>
      <c r="I202" s="10"/>
    </row>
    <row r="203" spans="1:9" ht="30" x14ac:dyDescent="0.2">
      <c r="A203" s="10" t="s">
        <v>431</v>
      </c>
      <c r="B203" s="2" t="s">
        <v>2343</v>
      </c>
      <c r="C203" s="10"/>
      <c r="D203" s="10"/>
      <c r="E203" s="10"/>
      <c r="F203" s="10"/>
      <c r="G203" s="10"/>
      <c r="H203" s="10"/>
      <c r="I203" s="10"/>
    </row>
    <row r="204" spans="1:9" ht="15" x14ac:dyDescent="0.2">
      <c r="A204" s="10" t="s">
        <v>2362</v>
      </c>
      <c r="B204" s="2" t="s">
        <v>2561</v>
      </c>
      <c r="C204" s="10"/>
      <c r="D204" s="10"/>
      <c r="E204" s="10"/>
      <c r="F204" s="10"/>
      <c r="G204" s="10"/>
      <c r="H204" s="10"/>
      <c r="I204" s="10"/>
    </row>
    <row r="205" spans="1:9" ht="15" x14ac:dyDescent="0.25">
      <c r="A205" s="6" t="s">
        <v>2363</v>
      </c>
      <c r="B205" s="2" t="s">
        <v>2568</v>
      </c>
      <c r="C205" s="10"/>
      <c r="D205" s="10"/>
      <c r="E205" s="10"/>
      <c r="F205" s="10"/>
      <c r="G205" s="10"/>
      <c r="H205" s="10"/>
      <c r="I205" s="10"/>
    </row>
    <row r="206" spans="1:9" ht="30" x14ac:dyDescent="0.25">
      <c r="A206" s="6" t="s">
        <v>432</v>
      </c>
      <c r="B206" s="2" t="s">
        <v>2569</v>
      </c>
      <c r="C206" s="10"/>
      <c r="D206" s="10"/>
      <c r="E206" s="10"/>
      <c r="F206" s="10"/>
      <c r="G206" s="10"/>
      <c r="H206" s="10"/>
      <c r="I206" s="10"/>
    </row>
    <row r="207" spans="1:9" ht="75" x14ac:dyDescent="0.25">
      <c r="A207" s="6" t="s">
        <v>433</v>
      </c>
      <c r="B207" s="2" t="s">
        <v>2570</v>
      </c>
      <c r="C207" s="10"/>
      <c r="D207" s="10"/>
      <c r="E207" s="10"/>
      <c r="F207" s="10"/>
      <c r="G207" s="10"/>
      <c r="H207" s="10"/>
      <c r="I207" s="10"/>
    </row>
    <row r="208" spans="1:9" ht="15" x14ac:dyDescent="0.25">
      <c r="A208" s="6" t="s">
        <v>2381</v>
      </c>
      <c r="B208" s="2" t="s">
        <v>2571</v>
      </c>
      <c r="C208" s="10"/>
      <c r="D208" s="10"/>
      <c r="E208" s="10"/>
      <c r="F208" s="10"/>
      <c r="G208" s="10"/>
      <c r="H208" s="10"/>
      <c r="I208" s="10"/>
    </row>
    <row r="209" spans="1:9" ht="60" x14ac:dyDescent="0.25">
      <c r="A209" s="6" t="s">
        <v>434</v>
      </c>
      <c r="B209" s="2" t="s">
        <v>2344</v>
      </c>
      <c r="C209" s="10"/>
      <c r="D209" s="10"/>
      <c r="E209" s="10"/>
      <c r="F209" s="10"/>
      <c r="G209" s="10"/>
      <c r="H209" s="10"/>
      <c r="I209" s="10"/>
    </row>
    <row r="210" spans="1:9" ht="15" x14ac:dyDescent="0.2">
      <c r="A210" s="10" t="s">
        <v>2362</v>
      </c>
      <c r="B210" s="2" t="s">
        <v>2621</v>
      </c>
      <c r="C210" s="10"/>
      <c r="D210" s="10"/>
      <c r="E210" s="10"/>
      <c r="F210" s="10"/>
      <c r="G210" s="10"/>
      <c r="H210" s="10"/>
      <c r="I210" s="10"/>
    </row>
    <row r="211" spans="1:9" ht="15" x14ac:dyDescent="0.25">
      <c r="A211" s="6" t="s">
        <v>2363</v>
      </c>
      <c r="B211" s="2" t="s">
        <v>2622</v>
      </c>
      <c r="C211" s="10"/>
      <c r="D211" s="10"/>
      <c r="E211" s="10"/>
      <c r="F211" s="10"/>
      <c r="G211" s="10"/>
      <c r="H211" s="10"/>
      <c r="I211" s="10"/>
    </row>
    <row r="212" spans="1:9" ht="30" x14ac:dyDescent="0.25">
      <c r="A212" s="6" t="s">
        <v>435</v>
      </c>
      <c r="B212" s="2" t="s">
        <v>2623</v>
      </c>
      <c r="C212" s="10"/>
      <c r="D212" s="10"/>
      <c r="E212" s="10"/>
      <c r="F212" s="10"/>
      <c r="G212" s="10"/>
      <c r="H212" s="10"/>
      <c r="I212" s="10"/>
    </row>
    <row r="213" spans="1:9" ht="75" x14ac:dyDescent="0.25">
      <c r="A213" s="6" t="s">
        <v>436</v>
      </c>
      <c r="B213" s="2" t="s">
        <v>2624</v>
      </c>
      <c r="C213" s="10"/>
      <c r="D213" s="10"/>
      <c r="E213" s="10"/>
      <c r="F213" s="10"/>
      <c r="G213" s="10"/>
      <c r="H213" s="10"/>
      <c r="I213" s="10"/>
    </row>
    <row r="214" spans="1:9" ht="15" x14ac:dyDescent="0.25">
      <c r="A214" s="6" t="s">
        <v>2381</v>
      </c>
      <c r="B214" s="2" t="s">
        <v>2625</v>
      </c>
      <c r="C214" s="10"/>
      <c r="D214" s="10"/>
      <c r="E214" s="10"/>
      <c r="F214" s="10"/>
      <c r="G214" s="10"/>
      <c r="H214" s="10"/>
      <c r="I214" s="10"/>
    </row>
    <row r="215" spans="1:9" ht="15" x14ac:dyDescent="0.25">
      <c r="A215" s="6" t="s">
        <v>2382</v>
      </c>
      <c r="B215" s="2" t="s">
        <v>2626</v>
      </c>
      <c r="C215" s="10"/>
      <c r="D215" s="10"/>
      <c r="E215" s="10"/>
      <c r="F215" s="10"/>
      <c r="G215" s="10"/>
      <c r="H215" s="10"/>
      <c r="I215" s="10"/>
    </row>
    <row r="216" spans="1:9" ht="15" x14ac:dyDescent="0.25">
      <c r="A216" s="6" t="s">
        <v>2383</v>
      </c>
      <c r="B216" s="2" t="s">
        <v>2627</v>
      </c>
      <c r="C216" s="10"/>
      <c r="D216" s="10"/>
      <c r="E216" s="10"/>
      <c r="F216" s="10"/>
      <c r="G216" s="10"/>
      <c r="H216" s="10"/>
      <c r="I216" s="10"/>
    </row>
    <row r="217" spans="1:9" ht="75" x14ac:dyDescent="0.2">
      <c r="A217" s="10" t="s">
        <v>437</v>
      </c>
      <c r="B217" s="2" t="s">
        <v>2345</v>
      </c>
      <c r="C217" s="10"/>
      <c r="D217" s="10"/>
      <c r="E217" s="10"/>
      <c r="F217" s="10"/>
      <c r="G217" s="10"/>
      <c r="H217" s="10"/>
      <c r="I217" s="10"/>
    </row>
    <row r="218" spans="1:9" ht="15" x14ac:dyDescent="0.2">
      <c r="A218" s="10" t="s">
        <v>2362</v>
      </c>
      <c r="B218" s="2" t="s">
        <v>2658</v>
      </c>
      <c r="C218" s="10"/>
      <c r="D218" s="10"/>
      <c r="E218" s="10"/>
      <c r="F218" s="10"/>
      <c r="G218" s="10"/>
      <c r="H218" s="10"/>
      <c r="I218" s="10"/>
    </row>
    <row r="219" spans="1:9" ht="15" x14ac:dyDescent="0.25">
      <c r="A219" s="6" t="s">
        <v>2363</v>
      </c>
      <c r="B219" s="2" t="s">
        <v>2659</v>
      </c>
      <c r="C219" s="10"/>
      <c r="D219" s="10"/>
      <c r="E219" s="10"/>
      <c r="F219" s="10"/>
      <c r="G219" s="10"/>
      <c r="H219" s="10"/>
      <c r="I219" s="10"/>
    </row>
    <row r="220" spans="1:9" ht="30" x14ac:dyDescent="0.25">
      <c r="A220" s="6" t="s">
        <v>438</v>
      </c>
      <c r="B220" s="2" t="s">
        <v>2660</v>
      </c>
      <c r="C220" s="10"/>
      <c r="D220" s="10"/>
      <c r="E220" s="10"/>
      <c r="F220" s="10"/>
      <c r="G220" s="10"/>
      <c r="H220" s="10"/>
      <c r="I220" s="10"/>
    </row>
    <row r="221" spans="1:9" ht="75" x14ac:dyDescent="0.25">
      <c r="A221" s="6" t="s">
        <v>439</v>
      </c>
      <c r="B221" s="2" t="s">
        <v>2661</v>
      </c>
      <c r="C221" s="10"/>
      <c r="D221" s="10"/>
      <c r="E221" s="10"/>
      <c r="F221" s="10"/>
      <c r="G221" s="10"/>
      <c r="H221" s="10"/>
      <c r="I221" s="10"/>
    </row>
    <row r="222" spans="1:9" ht="15" x14ac:dyDescent="0.25">
      <c r="A222" s="6" t="s">
        <v>2383</v>
      </c>
      <c r="B222" s="2" t="s">
        <v>2662</v>
      </c>
      <c r="C222" s="10"/>
      <c r="D222" s="10"/>
      <c r="E222" s="10"/>
      <c r="F222" s="10"/>
      <c r="G222" s="10"/>
      <c r="H222" s="10"/>
      <c r="I222" s="10"/>
    </row>
    <row r="223" spans="1:9" ht="45" x14ac:dyDescent="0.25">
      <c r="A223" s="6" t="s">
        <v>440</v>
      </c>
      <c r="B223" s="2" t="s">
        <v>2704</v>
      </c>
      <c r="C223" s="10"/>
      <c r="D223" s="10"/>
      <c r="E223" s="10"/>
      <c r="F223" s="10"/>
      <c r="G223" s="10"/>
      <c r="H223" s="10"/>
      <c r="I223" s="10"/>
    </row>
    <row r="224" spans="1:9" ht="15" x14ac:dyDescent="0.2">
      <c r="A224" s="10" t="s">
        <v>2362</v>
      </c>
      <c r="B224" s="2" t="s">
        <v>2705</v>
      </c>
      <c r="C224" s="10"/>
      <c r="D224" s="10"/>
      <c r="E224" s="10"/>
      <c r="F224" s="10"/>
      <c r="G224" s="10"/>
      <c r="H224" s="10"/>
      <c r="I224" s="10"/>
    </row>
    <row r="225" spans="1:9" ht="15" x14ac:dyDescent="0.25">
      <c r="A225" s="6" t="s">
        <v>2363</v>
      </c>
      <c r="B225" s="2" t="s">
        <v>2706</v>
      </c>
      <c r="C225" s="10"/>
      <c r="D225" s="10"/>
      <c r="E225" s="10"/>
      <c r="F225" s="10"/>
      <c r="G225" s="10"/>
      <c r="H225" s="10"/>
      <c r="I225" s="10"/>
    </row>
    <row r="226" spans="1:9" ht="30" x14ac:dyDescent="0.25">
      <c r="A226" s="6" t="s">
        <v>441</v>
      </c>
      <c r="B226" s="2" t="s">
        <v>2707</v>
      </c>
      <c r="C226" s="10"/>
      <c r="D226" s="10"/>
      <c r="E226" s="10"/>
      <c r="F226" s="10"/>
      <c r="G226" s="10"/>
      <c r="H226" s="10"/>
      <c r="I226" s="10"/>
    </row>
    <row r="227" spans="1:9" ht="75" x14ac:dyDescent="0.25">
      <c r="A227" s="6" t="s">
        <v>442</v>
      </c>
      <c r="B227" s="2" t="s">
        <v>2708</v>
      </c>
      <c r="C227" s="10"/>
      <c r="D227" s="10"/>
      <c r="E227" s="10"/>
      <c r="F227" s="10"/>
      <c r="G227" s="10"/>
      <c r="H227" s="10"/>
      <c r="I227" s="10"/>
    </row>
    <row r="228" spans="1:9" ht="15" x14ac:dyDescent="0.25">
      <c r="A228" s="6" t="s">
        <v>2381</v>
      </c>
      <c r="B228" s="2" t="s">
        <v>2709</v>
      </c>
      <c r="C228" s="10"/>
      <c r="D228" s="10"/>
      <c r="E228" s="10"/>
      <c r="F228" s="10"/>
      <c r="G228" s="10"/>
      <c r="H228" s="10"/>
      <c r="I228" s="10"/>
    </row>
    <row r="229" spans="1:9" ht="15" x14ac:dyDescent="0.25">
      <c r="A229" s="6" t="s">
        <v>2382</v>
      </c>
      <c r="B229" s="2" t="s">
        <v>2710</v>
      </c>
      <c r="C229" s="10"/>
      <c r="D229" s="10"/>
      <c r="E229" s="10"/>
      <c r="F229" s="10"/>
      <c r="G229" s="10"/>
      <c r="H229" s="10"/>
      <c r="I229" s="10"/>
    </row>
    <row r="230" spans="1:9" ht="15" x14ac:dyDescent="0.2">
      <c r="A230" s="10" t="s">
        <v>2383</v>
      </c>
      <c r="B230" s="2" t="s">
        <v>2711</v>
      </c>
      <c r="C230" s="10"/>
      <c r="D230" s="10"/>
      <c r="E230" s="10"/>
      <c r="F230" s="10"/>
      <c r="G230" s="10"/>
      <c r="H230" s="10"/>
      <c r="I230" s="10"/>
    </row>
    <row r="231" spans="1:9" ht="60" x14ac:dyDescent="0.25">
      <c r="A231" s="6" t="s">
        <v>443</v>
      </c>
      <c r="B231" s="2" t="s">
        <v>2713</v>
      </c>
      <c r="C231" s="10"/>
      <c r="D231" s="10"/>
      <c r="E231" s="10"/>
      <c r="F231" s="10"/>
      <c r="G231" s="10"/>
      <c r="H231" s="10"/>
      <c r="I231" s="10"/>
    </row>
    <row r="232" spans="1:9" ht="15" x14ac:dyDescent="0.25">
      <c r="A232" s="6" t="s">
        <v>2362</v>
      </c>
      <c r="B232" s="2" t="s">
        <v>2714</v>
      </c>
      <c r="C232" s="10"/>
      <c r="D232" s="10"/>
      <c r="E232" s="10"/>
      <c r="F232" s="10"/>
      <c r="G232" s="10"/>
      <c r="H232" s="10"/>
      <c r="I232" s="10"/>
    </row>
    <row r="233" spans="1:9" ht="15" x14ac:dyDescent="0.25">
      <c r="A233" s="6" t="s">
        <v>2363</v>
      </c>
      <c r="B233" s="2" t="s">
        <v>2715</v>
      </c>
      <c r="C233" s="10"/>
      <c r="D233" s="10"/>
      <c r="E233" s="10"/>
      <c r="F233" s="10"/>
      <c r="G233" s="10"/>
      <c r="H233" s="10"/>
      <c r="I233" s="10"/>
    </row>
    <row r="234" spans="1:9" ht="30" x14ac:dyDescent="0.25">
      <c r="A234" s="6" t="s">
        <v>444</v>
      </c>
      <c r="B234" s="2" t="s">
        <v>2716</v>
      </c>
      <c r="C234" s="10"/>
      <c r="D234" s="10"/>
      <c r="E234" s="10"/>
      <c r="F234" s="10"/>
      <c r="G234" s="10"/>
      <c r="H234" s="10"/>
      <c r="I234" s="10"/>
    </row>
    <row r="235" spans="1:9" ht="75" x14ac:dyDescent="0.25">
      <c r="A235" s="6" t="s">
        <v>445</v>
      </c>
      <c r="B235" s="2" t="s">
        <v>2717</v>
      </c>
      <c r="C235" s="10"/>
      <c r="D235" s="10"/>
      <c r="E235" s="10"/>
      <c r="F235" s="10"/>
      <c r="G235" s="10"/>
      <c r="H235" s="10"/>
      <c r="I235" s="10"/>
    </row>
    <row r="236" spans="1:9" ht="15" x14ac:dyDescent="0.25">
      <c r="A236" s="6" t="s">
        <v>2381</v>
      </c>
      <c r="B236" s="2" t="s">
        <v>2723</v>
      </c>
      <c r="C236" s="10"/>
      <c r="D236" s="10"/>
      <c r="E236" s="10"/>
      <c r="F236" s="10"/>
      <c r="G236" s="10"/>
      <c r="H236" s="10"/>
      <c r="I236" s="10"/>
    </row>
    <row r="237" spans="1:9" ht="15" x14ac:dyDescent="0.25">
      <c r="A237" s="6" t="s">
        <v>2382</v>
      </c>
      <c r="B237" s="2" t="s">
        <v>2724</v>
      </c>
      <c r="C237" s="10"/>
      <c r="D237" s="10"/>
      <c r="E237" s="10"/>
      <c r="F237" s="10"/>
      <c r="G237" s="10"/>
      <c r="H237" s="10"/>
      <c r="I237" s="10"/>
    </row>
    <row r="238" spans="1:9" ht="15" x14ac:dyDescent="0.25">
      <c r="A238" s="6" t="s">
        <v>2383</v>
      </c>
      <c r="B238" s="2" t="s">
        <v>2725</v>
      </c>
      <c r="C238" s="10"/>
      <c r="D238" s="10"/>
      <c r="E238" s="10"/>
      <c r="F238" s="10"/>
      <c r="G238" s="10"/>
      <c r="H238" s="10"/>
      <c r="I238" s="10"/>
    </row>
    <row r="239" spans="1:9" ht="30" x14ac:dyDescent="0.2">
      <c r="A239" s="10" t="s">
        <v>446</v>
      </c>
      <c r="B239" s="2" t="s">
        <v>1907</v>
      </c>
      <c r="C239" s="10"/>
      <c r="D239" s="10"/>
      <c r="E239" s="10"/>
      <c r="F239" s="10"/>
      <c r="G239" s="10"/>
      <c r="H239" s="10"/>
      <c r="I239" s="10"/>
    </row>
    <row r="240" spans="1:9" ht="15" x14ac:dyDescent="0.2">
      <c r="A240" s="10" t="s">
        <v>2362</v>
      </c>
      <c r="B240" s="2" t="s">
        <v>1908</v>
      </c>
      <c r="C240" s="10"/>
      <c r="D240" s="10"/>
      <c r="E240" s="10"/>
      <c r="F240" s="10"/>
      <c r="G240" s="10"/>
      <c r="H240" s="10"/>
      <c r="I240" s="10"/>
    </row>
    <row r="241" spans="1:9" ht="15" x14ac:dyDescent="0.25">
      <c r="A241" s="6" t="s">
        <v>2363</v>
      </c>
      <c r="B241" s="2" t="s">
        <v>1909</v>
      </c>
      <c r="C241" s="10"/>
      <c r="D241" s="10"/>
      <c r="E241" s="10"/>
      <c r="F241" s="10"/>
      <c r="G241" s="10"/>
      <c r="H241" s="10"/>
      <c r="I241" s="10"/>
    </row>
    <row r="242" spans="1:9" ht="30" x14ac:dyDescent="0.25">
      <c r="A242" s="6" t="s">
        <v>447</v>
      </c>
      <c r="B242" s="2" t="s">
        <v>1910</v>
      </c>
      <c r="C242" s="10"/>
      <c r="D242" s="10"/>
      <c r="E242" s="10"/>
      <c r="F242" s="10"/>
      <c r="G242" s="10"/>
      <c r="H242" s="10"/>
      <c r="I242" s="10"/>
    </row>
    <row r="243" spans="1:9" ht="75" x14ac:dyDescent="0.25">
      <c r="A243" s="6" t="s">
        <v>448</v>
      </c>
      <c r="B243" s="2" t="s">
        <v>1915</v>
      </c>
      <c r="C243" s="10"/>
      <c r="D243" s="10"/>
      <c r="E243" s="10"/>
      <c r="F243" s="10"/>
      <c r="G243" s="10"/>
      <c r="H243" s="10"/>
      <c r="I243" s="10"/>
    </row>
    <row r="244" spans="1:9" ht="15" x14ac:dyDescent="0.25">
      <c r="A244" s="6" t="s">
        <v>2381</v>
      </c>
      <c r="B244" s="2" t="s">
        <v>1916</v>
      </c>
      <c r="C244" s="10"/>
      <c r="D244" s="10"/>
      <c r="E244" s="10"/>
      <c r="F244" s="10"/>
      <c r="G244" s="10"/>
      <c r="H244" s="10"/>
      <c r="I244" s="10"/>
    </row>
    <row r="245" spans="1:9" ht="15" x14ac:dyDescent="0.25">
      <c r="A245" s="6" t="s">
        <v>2382</v>
      </c>
      <c r="B245" s="2" t="s">
        <v>1917</v>
      </c>
      <c r="C245" s="10"/>
      <c r="D245" s="10"/>
      <c r="E245" s="10"/>
      <c r="F245" s="10"/>
      <c r="G245" s="10"/>
      <c r="H245" s="10"/>
      <c r="I245" s="10"/>
    </row>
    <row r="246" spans="1:9" ht="15" x14ac:dyDescent="0.25">
      <c r="A246" s="6" t="s">
        <v>2383</v>
      </c>
      <c r="B246" s="2" t="s">
        <v>1918</v>
      </c>
      <c r="C246" s="10"/>
      <c r="D246" s="10"/>
      <c r="E246" s="10"/>
      <c r="F246" s="10"/>
      <c r="G246" s="10"/>
      <c r="H246" s="10"/>
      <c r="I246" s="10"/>
    </row>
    <row r="247" spans="1:9" ht="45" x14ac:dyDescent="0.25">
      <c r="A247" s="6" t="s">
        <v>449</v>
      </c>
      <c r="B247" s="2" t="s">
        <v>1919</v>
      </c>
      <c r="C247" s="10"/>
      <c r="D247" s="10"/>
      <c r="E247" s="10"/>
      <c r="F247" s="10"/>
      <c r="G247" s="10"/>
      <c r="H247" s="10"/>
      <c r="I247" s="10"/>
    </row>
    <row r="248" spans="1:9" ht="15" x14ac:dyDescent="0.2">
      <c r="A248" s="10" t="s">
        <v>2362</v>
      </c>
      <c r="B248" s="2" t="s">
        <v>1920</v>
      </c>
      <c r="C248" s="10"/>
      <c r="D248" s="10"/>
      <c r="E248" s="10"/>
      <c r="F248" s="10"/>
      <c r="G248" s="10"/>
      <c r="H248" s="10"/>
      <c r="I248" s="10"/>
    </row>
    <row r="249" spans="1:9" ht="15" x14ac:dyDescent="0.25">
      <c r="A249" s="6" t="s">
        <v>2363</v>
      </c>
      <c r="B249" s="2" t="s">
        <v>1921</v>
      </c>
      <c r="C249" s="10"/>
      <c r="D249" s="10"/>
      <c r="E249" s="10"/>
      <c r="F249" s="10"/>
      <c r="G249" s="10"/>
      <c r="H249" s="10"/>
      <c r="I249" s="10"/>
    </row>
    <row r="250" spans="1:9" ht="30" x14ac:dyDescent="0.25">
      <c r="A250" s="6" t="s">
        <v>450</v>
      </c>
      <c r="B250" s="2" t="s">
        <v>1922</v>
      </c>
      <c r="C250" s="10"/>
      <c r="D250" s="10"/>
      <c r="E250" s="10"/>
      <c r="F250" s="10"/>
      <c r="G250" s="10"/>
      <c r="H250" s="10"/>
      <c r="I250" s="10"/>
    </row>
    <row r="251" spans="1:9" ht="75" x14ac:dyDescent="0.25">
      <c r="A251" s="6" t="s">
        <v>451</v>
      </c>
      <c r="B251" s="2" t="s">
        <v>1923</v>
      </c>
      <c r="C251" s="10"/>
      <c r="D251" s="10"/>
      <c r="E251" s="10"/>
      <c r="F251" s="10"/>
      <c r="G251" s="10"/>
      <c r="H251" s="10"/>
      <c r="I251" s="10"/>
    </row>
    <row r="252" spans="1:9" ht="15" x14ac:dyDescent="0.25">
      <c r="A252" s="6" t="s">
        <v>2383</v>
      </c>
      <c r="B252" s="2" t="s">
        <v>1924</v>
      </c>
      <c r="C252" s="10"/>
      <c r="D252" s="10"/>
      <c r="E252" s="10"/>
      <c r="F252" s="10"/>
      <c r="G252" s="10"/>
      <c r="H252" s="10"/>
      <c r="I252" s="10"/>
    </row>
    <row r="253" spans="1:9" ht="45" x14ac:dyDescent="0.25">
      <c r="A253" s="6" t="s">
        <v>452</v>
      </c>
      <c r="B253" s="2" t="s">
        <v>1925</v>
      </c>
      <c r="C253" s="10"/>
      <c r="D253" s="10"/>
      <c r="E253" s="10"/>
      <c r="F253" s="10"/>
      <c r="G253" s="10"/>
      <c r="H253" s="10"/>
      <c r="I253" s="10"/>
    </row>
    <row r="254" spans="1:9" ht="15" x14ac:dyDescent="0.2">
      <c r="A254" s="10" t="s">
        <v>2362</v>
      </c>
      <c r="B254" s="2" t="s">
        <v>1930</v>
      </c>
      <c r="C254" s="10"/>
      <c r="D254" s="10"/>
      <c r="E254" s="10"/>
      <c r="F254" s="10"/>
      <c r="G254" s="10"/>
      <c r="H254" s="10"/>
      <c r="I254" s="10"/>
    </row>
    <row r="255" spans="1:9" ht="15" x14ac:dyDescent="0.25">
      <c r="A255" s="6" t="s">
        <v>2363</v>
      </c>
      <c r="B255" s="2" t="s">
        <v>1931</v>
      </c>
      <c r="C255" s="10"/>
      <c r="D255" s="10"/>
      <c r="E255" s="10"/>
      <c r="F255" s="10"/>
      <c r="G255" s="10"/>
      <c r="H255" s="10"/>
      <c r="I255" s="10"/>
    </row>
    <row r="256" spans="1:9" ht="30" x14ac:dyDescent="0.25">
      <c r="A256" s="6" t="s">
        <v>453</v>
      </c>
      <c r="B256" s="2" t="s">
        <v>1932</v>
      </c>
      <c r="C256" s="10"/>
      <c r="D256" s="10"/>
      <c r="E256" s="10"/>
      <c r="F256" s="10"/>
      <c r="G256" s="10"/>
      <c r="H256" s="10"/>
      <c r="I256" s="10"/>
    </row>
    <row r="257" spans="1:9" ht="75" x14ac:dyDescent="0.25">
      <c r="A257" s="6" t="s">
        <v>454</v>
      </c>
      <c r="B257" s="2" t="s">
        <v>1933</v>
      </c>
      <c r="C257" s="10"/>
      <c r="D257" s="10"/>
      <c r="E257" s="10"/>
      <c r="F257" s="10"/>
      <c r="G257" s="10"/>
      <c r="H257" s="10"/>
      <c r="I257" s="10"/>
    </row>
    <row r="258" spans="1:9" ht="15" x14ac:dyDescent="0.25">
      <c r="A258" s="6" t="s">
        <v>2381</v>
      </c>
      <c r="B258" s="2" t="s">
        <v>1934</v>
      </c>
      <c r="C258" s="10"/>
      <c r="D258" s="10"/>
      <c r="E258" s="10"/>
      <c r="F258" s="10"/>
      <c r="G258" s="10"/>
      <c r="H258" s="10"/>
      <c r="I258" s="10"/>
    </row>
    <row r="259" spans="1:9" ht="15" x14ac:dyDescent="0.25">
      <c r="A259" s="6" t="s">
        <v>2382</v>
      </c>
      <c r="B259" s="2" t="s">
        <v>1935</v>
      </c>
      <c r="C259" s="10"/>
      <c r="D259" s="10"/>
      <c r="E259" s="10"/>
      <c r="F259" s="10"/>
      <c r="G259" s="10"/>
      <c r="H259" s="10"/>
      <c r="I259" s="10"/>
    </row>
    <row r="260" spans="1:9" ht="15" x14ac:dyDescent="0.25">
      <c r="A260" s="6" t="s">
        <v>2383</v>
      </c>
      <c r="B260" s="2" t="s">
        <v>1936</v>
      </c>
      <c r="C260" s="10"/>
      <c r="D260" s="10"/>
      <c r="E260" s="10"/>
      <c r="F260" s="10"/>
      <c r="G260" s="10"/>
      <c r="H260" s="10"/>
      <c r="I260" s="10"/>
    </row>
    <row r="261" spans="1:9" ht="45" x14ac:dyDescent="0.25">
      <c r="A261" s="6" t="s">
        <v>455</v>
      </c>
      <c r="B261" s="2" t="s">
        <v>1937</v>
      </c>
      <c r="C261" s="10"/>
      <c r="D261" s="10"/>
      <c r="E261" s="10"/>
      <c r="F261" s="10"/>
      <c r="G261" s="10"/>
      <c r="H261" s="10"/>
      <c r="I261" s="10"/>
    </row>
    <row r="262" spans="1:9" ht="15" x14ac:dyDescent="0.2">
      <c r="A262" s="10" t="s">
        <v>2362</v>
      </c>
      <c r="B262" s="2" t="s">
        <v>1938</v>
      </c>
      <c r="C262" s="10"/>
      <c r="D262" s="10"/>
      <c r="E262" s="10"/>
      <c r="F262" s="10"/>
      <c r="G262" s="10"/>
      <c r="H262" s="10"/>
      <c r="I262" s="10"/>
    </row>
    <row r="263" spans="1:9" ht="15" x14ac:dyDescent="0.25">
      <c r="A263" s="6" t="s">
        <v>2363</v>
      </c>
      <c r="B263" s="2" t="s">
        <v>1939</v>
      </c>
      <c r="C263" s="10"/>
      <c r="D263" s="10"/>
      <c r="E263" s="10"/>
      <c r="F263" s="10"/>
      <c r="G263" s="10"/>
      <c r="H263" s="10"/>
      <c r="I263" s="10"/>
    </row>
    <row r="264" spans="1:9" ht="30" x14ac:dyDescent="0.25">
      <c r="A264" s="6" t="s">
        <v>456</v>
      </c>
      <c r="B264" s="2" t="s">
        <v>1940</v>
      </c>
      <c r="C264" s="10"/>
      <c r="D264" s="10"/>
      <c r="E264" s="10"/>
      <c r="F264" s="10"/>
      <c r="G264" s="10"/>
      <c r="H264" s="10"/>
      <c r="I264" s="10"/>
    </row>
    <row r="265" spans="1:9" ht="75" x14ac:dyDescent="0.25">
      <c r="A265" s="6" t="s">
        <v>457</v>
      </c>
      <c r="B265" s="2" t="s">
        <v>1941</v>
      </c>
      <c r="C265" s="10"/>
      <c r="D265" s="10"/>
      <c r="E265" s="10"/>
      <c r="F265" s="10"/>
      <c r="G265" s="10"/>
      <c r="H265" s="10"/>
      <c r="I265" s="10"/>
    </row>
    <row r="266" spans="1:9" ht="15" x14ac:dyDescent="0.25">
      <c r="A266" s="6" t="s">
        <v>2381</v>
      </c>
      <c r="B266" s="2" t="s">
        <v>1945</v>
      </c>
      <c r="C266" s="10"/>
      <c r="D266" s="10"/>
      <c r="E266" s="10"/>
      <c r="F266" s="10"/>
      <c r="G266" s="10"/>
      <c r="H266" s="10"/>
      <c r="I266" s="10"/>
    </row>
    <row r="267" spans="1:9" ht="15" x14ac:dyDescent="0.25">
      <c r="A267" s="6" t="s">
        <v>2382</v>
      </c>
      <c r="B267" s="2" t="s">
        <v>1946</v>
      </c>
      <c r="C267" s="10"/>
      <c r="D267" s="10"/>
      <c r="E267" s="10"/>
      <c r="F267" s="10"/>
      <c r="G267" s="10"/>
      <c r="H267" s="10"/>
      <c r="I267" s="10"/>
    </row>
    <row r="268" spans="1:9" ht="15" x14ac:dyDescent="0.25">
      <c r="A268" s="6" t="s">
        <v>2383</v>
      </c>
      <c r="B268" s="2" t="s">
        <v>1947</v>
      </c>
      <c r="C268" s="10"/>
      <c r="D268" s="10"/>
      <c r="E268" s="10"/>
      <c r="F268" s="10"/>
      <c r="G268" s="10"/>
      <c r="H268" s="10"/>
      <c r="I268" s="10"/>
    </row>
    <row r="269" spans="1:9" ht="75" x14ac:dyDescent="0.25">
      <c r="A269" s="6" t="s">
        <v>458</v>
      </c>
      <c r="B269" s="2" t="s">
        <v>1948</v>
      </c>
      <c r="C269" s="10"/>
      <c r="D269" s="10"/>
      <c r="E269" s="10"/>
      <c r="F269" s="10"/>
      <c r="G269" s="10"/>
      <c r="H269" s="10"/>
      <c r="I269" s="10"/>
    </row>
    <row r="270" spans="1:9" ht="15" x14ac:dyDescent="0.2">
      <c r="A270" s="10" t="s">
        <v>2362</v>
      </c>
      <c r="B270" s="2" t="s">
        <v>1949</v>
      </c>
      <c r="C270" s="10"/>
      <c r="D270" s="10"/>
      <c r="E270" s="10"/>
      <c r="F270" s="10"/>
      <c r="G270" s="10"/>
      <c r="H270" s="10"/>
      <c r="I270" s="10"/>
    </row>
    <row r="271" spans="1:9" ht="15" x14ac:dyDescent="0.25">
      <c r="A271" s="6" t="s">
        <v>2363</v>
      </c>
      <c r="B271" s="2" t="s">
        <v>1950</v>
      </c>
      <c r="C271" s="10"/>
      <c r="D271" s="10"/>
      <c r="E271" s="10"/>
      <c r="F271" s="10"/>
      <c r="G271" s="10"/>
      <c r="H271" s="10"/>
      <c r="I271" s="10"/>
    </row>
    <row r="272" spans="1:9" ht="30" x14ac:dyDescent="0.25">
      <c r="A272" s="6" t="s">
        <v>459</v>
      </c>
      <c r="B272" s="2" t="s">
        <v>1951</v>
      </c>
      <c r="C272" s="10"/>
      <c r="D272" s="10"/>
      <c r="E272" s="10"/>
      <c r="F272" s="10"/>
      <c r="G272" s="10"/>
      <c r="H272" s="10"/>
      <c r="I272" s="10"/>
    </row>
    <row r="273" spans="1:9" ht="75" x14ac:dyDescent="0.25">
      <c r="A273" s="6" t="s">
        <v>460</v>
      </c>
      <c r="B273" s="2" t="s">
        <v>1952</v>
      </c>
      <c r="C273" s="10"/>
      <c r="D273" s="10"/>
      <c r="E273" s="10"/>
      <c r="F273" s="10"/>
      <c r="G273" s="10"/>
      <c r="H273" s="10"/>
      <c r="I273" s="10"/>
    </row>
    <row r="274" spans="1:9" ht="15" x14ac:dyDescent="0.25">
      <c r="A274" s="6" t="s">
        <v>2383</v>
      </c>
      <c r="B274" s="2" t="s">
        <v>1953</v>
      </c>
      <c r="C274" s="10"/>
      <c r="D274" s="10"/>
      <c r="E274" s="10"/>
      <c r="F274" s="10"/>
      <c r="G274" s="10"/>
      <c r="H274" s="10"/>
      <c r="I274" s="10"/>
    </row>
    <row r="275" spans="1:9" ht="15" x14ac:dyDescent="0.2">
      <c r="A275" s="10" t="s">
        <v>1096</v>
      </c>
      <c r="B275" s="2" t="s">
        <v>2312</v>
      </c>
      <c r="C275" s="10"/>
      <c r="D275" s="10"/>
      <c r="E275" s="10"/>
      <c r="F275" s="10"/>
      <c r="G275" s="10"/>
      <c r="H275" s="10"/>
      <c r="I275" s="10"/>
    </row>
    <row r="276" spans="1:9" ht="15" x14ac:dyDescent="0.2">
      <c r="A276" s="10" t="s">
        <v>2362</v>
      </c>
      <c r="B276" s="2" t="s">
        <v>2197</v>
      </c>
      <c r="C276" s="10"/>
      <c r="D276" s="10"/>
      <c r="E276" s="10"/>
      <c r="F276" s="10"/>
      <c r="G276" s="10"/>
      <c r="H276" s="10"/>
      <c r="I276" s="10"/>
    </row>
    <row r="277" spans="1:9" ht="15" x14ac:dyDescent="0.25">
      <c r="A277" s="6" t="s">
        <v>2363</v>
      </c>
      <c r="B277" s="2" t="s">
        <v>2198</v>
      </c>
      <c r="C277" s="10"/>
      <c r="D277" s="10"/>
      <c r="E277" s="10"/>
      <c r="F277" s="10"/>
      <c r="G277" s="10"/>
      <c r="H277" s="10"/>
      <c r="I277" s="10"/>
    </row>
    <row r="278" spans="1:9" ht="30" x14ac:dyDescent="0.2">
      <c r="A278" s="10" t="s">
        <v>461</v>
      </c>
      <c r="B278" s="2" t="s">
        <v>2199</v>
      </c>
      <c r="C278" s="10"/>
      <c r="D278" s="10"/>
      <c r="E278" s="10"/>
      <c r="F278" s="10"/>
      <c r="G278" s="10"/>
      <c r="H278" s="10"/>
      <c r="I278" s="10"/>
    </row>
    <row r="279" spans="1:9" ht="75" x14ac:dyDescent="0.25">
      <c r="A279" s="6" t="s">
        <v>462</v>
      </c>
      <c r="B279" s="2" t="s">
        <v>2200</v>
      </c>
      <c r="C279" s="10"/>
      <c r="D279" s="10"/>
      <c r="E279" s="10"/>
      <c r="F279" s="10"/>
      <c r="G279" s="10"/>
      <c r="H279" s="10"/>
      <c r="I279" s="10"/>
    </row>
    <row r="280" spans="1:9" ht="15" x14ac:dyDescent="0.25">
      <c r="A280" s="6" t="s">
        <v>2381</v>
      </c>
      <c r="B280" s="2" t="s">
        <v>2201</v>
      </c>
      <c r="C280" s="10"/>
      <c r="D280" s="10"/>
      <c r="E280" s="10"/>
      <c r="F280" s="10"/>
      <c r="G280" s="10"/>
      <c r="H280" s="10"/>
      <c r="I280" s="10"/>
    </row>
    <row r="281" spans="1:9" ht="15" x14ac:dyDescent="0.25">
      <c r="A281" s="6" t="s">
        <v>2382</v>
      </c>
      <c r="B281" s="2" t="s">
        <v>2207</v>
      </c>
      <c r="C281" s="10"/>
      <c r="D281" s="10"/>
      <c r="E281" s="10"/>
      <c r="F281" s="10"/>
      <c r="G281" s="10"/>
      <c r="H281" s="10"/>
      <c r="I281" s="10"/>
    </row>
    <row r="282" spans="1:9" ht="15" x14ac:dyDescent="0.25">
      <c r="A282" s="6" t="s">
        <v>2383</v>
      </c>
      <c r="B282" s="2" t="s">
        <v>2208</v>
      </c>
      <c r="C282" s="10"/>
      <c r="D282" s="10"/>
      <c r="E282" s="10"/>
      <c r="F282" s="10"/>
      <c r="G282" s="10"/>
      <c r="H282" s="10"/>
      <c r="I282" s="10"/>
    </row>
    <row r="283" spans="1:9" ht="15" x14ac:dyDescent="0.25">
      <c r="A283" s="6" t="s">
        <v>2384</v>
      </c>
      <c r="B283" s="2" t="s">
        <v>2209</v>
      </c>
      <c r="C283" s="10"/>
      <c r="D283" s="6" t="s">
        <v>2313</v>
      </c>
      <c r="E283" s="10"/>
      <c r="F283" s="10"/>
      <c r="G283" s="6" t="s">
        <v>2313</v>
      </c>
      <c r="H283" s="10"/>
      <c r="I283" s="13" t="s">
        <v>2313</v>
      </c>
    </row>
    <row r="284" spans="1:9" ht="30" x14ac:dyDescent="0.25">
      <c r="A284" s="6" t="s">
        <v>463</v>
      </c>
      <c r="B284" s="2" t="s">
        <v>1577</v>
      </c>
      <c r="C284" s="10"/>
      <c r="D284" s="10"/>
      <c r="E284" s="10"/>
      <c r="F284" s="10"/>
      <c r="G284" s="10"/>
      <c r="H284" s="10"/>
      <c r="I284" s="10"/>
    </row>
    <row r="285" spans="1:9" ht="15" x14ac:dyDescent="0.25">
      <c r="A285" s="6" t="s">
        <v>2362</v>
      </c>
      <c r="B285" s="2" t="s">
        <v>1578</v>
      </c>
      <c r="C285" s="10"/>
      <c r="D285" s="10"/>
      <c r="E285" s="10"/>
      <c r="F285" s="10"/>
      <c r="G285" s="10"/>
      <c r="H285" s="10"/>
      <c r="I285" s="10"/>
    </row>
    <row r="286" spans="1:9" ht="15" x14ac:dyDescent="0.25">
      <c r="A286" s="6" t="s">
        <v>2363</v>
      </c>
      <c r="B286" s="2" t="s">
        <v>1579</v>
      </c>
      <c r="C286" s="10"/>
      <c r="D286" s="10"/>
      <c r="E286" s="10"/>
      <c r="F286" s="10"/>
      <c r="G286" s="10"/>
      <c r="H286" s="10"/>
      <c r="I286" s="10"/>
    </row>
    <row r="287" spans="1:9" ht="30" x14ac:dyDescent="0.25">
      <c r="A287" s="6" t="s">
        <v>464</v>
      </c>
      <c r="B287" s="2" t="s">
        <v>1580</v>
      </c>
      <c r="C287" s="10"/>
      <c r="D287" s="10"/>
      <c r="E287" s="10"/>
      <c r="F287" s="10"/>
      <c r="G287" s="10"/>
      <c r="H287" s="10"/>
      <c r="I287" s="10"/>
    </row>
    <row r="288" spans="1:9" ht="75" x14ac:dyDescent="0.25">
      <c r="A288" s="6" t="s">
        <v>465</v>
      </c>
      <c r="B288" s="2" t="s">
        <v>1581</v>
      </c>
      <c r="C288" s="10"/>
      <c r="D288" s="10"/>
      <c r="E288" s="10"/>
      <c r="F288" s="10"/>
      <c r="G288" s="10"/>
      <c r="H288" s="10"/>
      <c r="I288" s="10"/>
    </row>
    <row r="289" spans="1:9" ht="15" x14ac:dyDescent="0.25">
      <c r="A289" s="6" t="s">
        <v>2384</v>
      </c>
      <c r="B289" s="2" t="s">
        <v>1582</v>
      </c>
      <c r="C289" s="10"/>
      <c r="D289" s="6" t="s">
        <v>2313</v>
      </c>
      <c r="E289" s="10"/>
      <c r="F289" s="10"/>
      <c r="G289" s="6" t="s">
        <v>2313</v>
      </c>
      <c r="H289" s="10"/>
      <c r="I289" s="13" t="s">
        <v>2313</v>
      </c>
    </row>
    <row r="290" spans="1:9" ht="90" x14ac:dyDescent="0.25">
      <c r="A290" s="6" t="s">
        <v>466</v>
      </c>
      <c r="B290" s="2" t="s">
        <v>470</v>
      </c>
      <c r="C290" s="10"/>
      <c r="D290" s="10"/>
      <c r="E290" s="10"/>
      <c r="F290" s="10"/>
      <c r="G290" s="10"/>
      <c r="H290" s="10"/>
      <c r="I290" s="10"/>
    </row>
    <row r="291" spans="1:9" ht="15" x14ac:dyDescent="0.25">
      <c r="A291" s="6" t="s">
        <v>2362</v>
      </c>
      <c r="B291" s="2" t="s">
        <v>1622</v>
      </c>
      <c r="C291" s="10"/>
      <c r="D291" s="10"/>
      <c r="E291" s="10"/>
      <c r="F291" s="10"/>
      <c r="G291" s="10"/>
      <c r="H291" s="10"/>
      <c r="I291" s="10"/>
    </row>
    <row r="292" spans="1:9" ht="15" x14ac:dyDescent="0.25">
      <c r="A292" s="6" t="s">
        <v>2363</v>
      </c>
      <c r="B292" s="2" t="s">
        <v>1623</v>
      </c>
      <c r="C292" s="10"/>
      <c r="D292" s="10"/>
      <c r="E292" s="10"/>
      <c r="F292" s="10"/>
      <c r="G292" s="10"/>
      <c r="H292" s="10"/>
      <c r="I292" s="10"/>
    </row>
    <row r="293" spans="1:9" ht="30" x14ac:dyDescent="0.25">
      <c r="A293" s="6" t="s">
        <v>467</v>
      </c>
      <c r="B293" s="2" t="s">
        <v>1624</v>
      </c>
      <c r="C293" s="10"/>
      <c r="D293" s="10"/>
      <c r="E293" s="10"/>
      <c r="F293" s="10"/>
      <c r="G293" s="10"/>
      <c r="H293" s="10"/>
      <c r="I293" s="10"/>
    </row>
    <row r="294" spans="1:9" ht="75" x14ac:dyDescent="0.25">
      <c r="A294" s="6" t="s">
        <v>468</v>
      </c>
      <c r="B294" s="2" t="s">
        <v>1625</v>
      </c>
      <c r="C294" s="10"/>
      <c r="D294" s="10"/>
      <c r="E294" s="10"/>
      <c r="F294" s="10"/>
      <c r="G294" s="10"/>
      <c r="H294" s="10"/>
      <c r="I294" s="10"/>
    </row>
    <row r="295" spans="1:9" ht="15" x14ac:dyDescent="0.25">
      <c r="A295" s="6" t="s">
        <v>2381</v>
      </c>
      <c r="B295" s="2" t="s">
        <v>1626</v>
      </c>
      <c r="C295" s="10"/>
      <c r="D295" s="10"/>
      <c r="E295" s="10"/>
      <c r="F295" s="10"/>
      <c r="G295" s="10"/>
      <c r="H295" s="10"/>
      <c r="I295" s="10"/>
    </row>
    <row r="296" spans="1:9" ht="15" x14ac:dyDescent="0.25">
      <c r="A296" s="6" t="s">
        <v>2382</v>
      </c>
      <c r="B296" s="2" t="s">
        <v>1627</v>
      </c>
      <c r="C296" s="10"/>
      <c r="D296" s="10"/>
      <c r="E296" s="10"/>
      <c r="F296" s="10"/>
      <c r="G296" s="10"/>
      <c r="H296" s="10"/>
      <c r="I296" s="10"/>
    </row>
    <row r="297" spans="1:9" ht="15" x14ac:dyDescent="0.25">
      <c r="A297" s="6" t="s">
        <v>2383</v>
      </c>
      <c r="B297" s="2" t="s">
        <v>1628</v>
      </c>
      <c r="C297" s="10"/>
      <c r="D297" s="10"/>
      <c r="E297" s="10"/>
      <c r="F297" s="10"/>
      <c r="G297" s="10"/>
      <c r="H297" s="10"/>
      <c r="I297" s="10"/>
    </row>
    <row r="298" spans="1:9" ht="15" x14ac:dyDescent="0.25">
      <c r="A298" s="6" t="s">
        <v>2384</v>
      </c>
      <c r="B298" s="2" t="s">
        <v>1629</v>
      </c>
      <c r="C298" s="10"/>
      <c r="D298" s="6" t="s">
        <v>2313</v>
      </c>
      <c r="E298" s="10"/>
      <c r="F298" s="10"/>
      <c r="G298" s="6" t="s">
        <v>2313</v>
      </c>
      <c r="H298" s="10"/>
      <c r="I298" s="13" t="s">
        <v>2313</v>
      </c>
    </row>
    <row r="299" spans="1:9" ht="90" x14ac:dyDescent="0.25">
      <c r="A299" s="6" t="s">
        <v>469</v>
      </c>
      <c r="B299" s="2" t="s">
        <v>1703</v>
      </c>
      <c r="C299" s="10"/>
      <c r="D299" s="10"/>
      <c r="E299" s="10"/>
      <c r="F299" s="10"/>
      <c r="G299" s="10"/>
      <c r="H299" s="10"/>
      <c r="I299" s="10"/>
    </row>
    <row r="300" spans="1:9" ht="15" x14ac:dyDescent="0.2">
      <c r="A300" s="10" t="s">
        <v>2362</v>
      </c>
      <c r="B300" s="2" t="s">
        <v>1704</v>
      </c>
      <c r="C300" s="10"/>
      <c r="D300" s="10"/>
      <c r="E300" s="10"/>
      <c r="F300" s="10"/>
      <c r="G300" s="10"/>
      <c r="H300" s="10"/>
      <c r="I300" s="10"/>
    </row>
    <row r="301" spans="1:9" ht="15" x14ac:dyDescent="0.25">
      <c r="A301" s="6" t="s">
        <v>2363</v>
      </c>
      <c r="B301" s="2" t="s">
        <v>1705</v>
      </c>
      <c r="C301" s="10"/>
      <c r="D301" s="10"/>
      <c r="E301" s="10"/>
      <c r="F301" s="10"/>
      <c r="G301" s="10"/>
      <c r="H301" s="10"/>
      <c r="I301" s="10"/>
    </row>
    <row r="302" spans="1:9" ht="30" x14ac:dyDescent="0.25">
      <c r="A302" s="6" t="s">
        <v>471</v>
      </c>
      <c r="B302" s="2" t="s">
        <v>1706</v>
      </c>
      <c r="C302" s="10"/>
      <c r="D302" s="10"/>
      <c r="E302" s="10"/>
      <c r="F302" s="10"/>
      <c r="G302" s="10"/>
      <c r="H302" s="10"/>
      <c r="I302" s="10"/>
    </row>
    <row r="303" spans="1:9" ht="75" x14ac:dyDescent="0.25">
      <c r="A303" s="6" t="s">
        <v>472</v>
      </c>
      <c r="B303" s="2" t="s">
        <v>1707</v>
      </c>
      <c r="C303" s="10"/>
      <c r="D303" s="10"/>
      <c r="E303" s="10"/>
      <c r="F303" s="10"/>
      <c r="G303" s="10"/>
      <c r="H303" s="10"/>
      <c r="I303" s="10"/>
    </row>
    <row r="304" spans="1:9" ht="15" x14ac:dyDescent="0.25">
      <c r="A304" s="6" t="s">
        <v>2381</v>
      </c>
      <c r="B304" s="2" t="s">
        <v>1708</v>
      </c>
      <c r="C304" s="10"/>
      <c r="D304" s="10"/>
      <c r="E304" s="10"/>
      <c r="F304" s="10"/>
      <c r="G304" s="10"/>
      <c r="H304" s="10"/>
      <c r="I304" s="10"/>
    </row>
    <row r="305" spans="1:9" ht="15" x14ac:dyDescent="0.25">
      <c r="A305" s="6" t="s">
        <v>2382</v>
      </c>
      <c r="B305" s="2" t="s">
        <v>1709</v>
      </c>
      <c r="C305" s="10"/>
      <c r="D305" s="10"/>
      <c r="E305" s="10"/>
      <c r="F305" s="10"/>
      <c r="G305" s="10"/>
      <c r="H305" s="10"/>
      <c r="I305" s="10"/>
    </row>
    <row r="306" spans="1:9" ht="15" x14ac:dyDescent="0.25">
      <c r="A306" s="6" t="s">
        <v>2383</v>
      </c>
      <c r="B306" s="2" t="s">
        <v>1710</v>
      </c>
      <c r="C306" s="10"/>
      <c r="D306" s="10"/>
      <c r="E306" s="10"/>
      <c r="F306" s="10"/>
      <c r="G306" s="10"/>
      <c r="H306" s="10"/>
      <c r="I306" s="10"/>
    </row>
    <row r="307" spans="1:9" ht="15" x14ac:dyDescent="0.25">
      <c r="A307" s="6" t="s">
        <v>2384</v>
      </c>
      <c r="B307" s="2" t="s">
        <v>1711</v>
      </c>
      <c r="C307" s="10"/>
      <c r="D307" s="9" t="s">
        <v>2313</v>
      </c>
      <c r="E307" s="10"/>
      <c r="F307" s="10"/>
      <c r="G307" s="9" t="s">
        <v>2313</v>
      </c>
      <c r="H307" s="10"/>
      <c r="I307" s="9" t="s">
        <v>2313</v>
      </c>
    </row>
    <row r="308" spans="1:9" ht="45" x14ac:dyDescent="0.25">
      <c r="A308" s="6" t="s">
        <v>473</v>
      </c>
      <c r="B308" s="2" t="s">
        <v>1712</v>
      </c>
      <c r="C308" s="10"/>
      <c r="D308" s="10"/>
      <c r="E308" s="10"/>
      <c r="F308" s="10"/>
      <c r="G308" s="10"/>
      <c r="H308" s="10"/>
      <c r="I308" s="10"/>
    </row>
    <row r="309" spans="1:9" ht="15" x14ac:dyDescent="0.2">
      <c r="A309" s="10" t="s">
        <v>2362</v>
      </c>
      <c r="B309" s="2" t="s">
        <v>1713</v>
      </c>
      <c r="C309" s="10"/>
      <c r="D309" s="10"/>
      <c r="E309" s="10"/>
      <c r="F309" s="10"/>
      <c r="G309" s="10"/>
      <c r="H309" s="10"/>
      <c r="I309" s="10"/>
    </row>
    <row r="310" spans="1:9" ht="15" x14ac:dyDescent="0.25">
      <c r="A310" s="6" t="s">
        <v>2363</v>
      </c>
      <c r="B310" s="2" t="s">
        <v>1714</v>
      </c>
      <c r="C310" s="10"/>
      <c r="D310" s="10"/>
      <c r="E310" s="10"/>
      <c r="F310" s="10"/>
      <c r="G310" s="10"/>
      <c r="H310" s="10"/>
      <c r="I310" s="10"/>
    </row>
    <row r="311" spans="1:9" ht="30" x14ac:dyDescent="0.25">
      <c r="A311" s="6" t="s">
        <v>474</v>
      </c>
      <c r="B311" s="2" t="s">
        <v>1715</v>
      </c>
      <c r="C311" s="10"/>
      <c r="D311" s="10"/>
      <c r="E311" s="10"/>
      <c r="F311" s="10"/>
      <c r="G311" s="10"/>
      <c r="H311" s="10"/>
      <c r="I311" s="10"/>
    </row>
    <row r="312" spans="1:9" ht="75" x14ac:dyDescent="0.25">
      <c r="A312" s="6" t="s">
        <v>475</v>
      </c>
      <c r="B312" s="2" t="s">
        <v>1716</v>
      </c>
      <c r="C312" s="10"/>
      <c r="D312" s="10"/>
      <c r="E312" s="10"/>
      <c r="F312" s="10"/>
      <c r="G312" s="10"/>
      <c r="H312" s="10"/>
      <c r="I312" s="10"/>
    </row>
    <row r="313" spans="1:9" ht="15" x14ac:dyDescent="0.25">
      <c r="A313" s="6" t="s">
        <v>2381</v>
      </c>
      <c r="B313" s="2" t="s">
        <v>1717</v>
      </c>
      <c r="C313" s="10"/>
      <c r="D313" s="10"/>
      <c r="E313" s="10"/>
      <c r="F313" s="10"/>
      <c r="G313" s="10"/>
      <c r="H313" s="10"/>
      <c r="I313" s="10"/>
    </row>
    <row r="314" spans="1:9" ht="15" x14ac:dyDescent="0.25">
      <c r="A314" s="6" t="s">
        <v>2382</v>
      </c>
      <c r="B314" s="2" t="s">
        <v>1718</v>
      </c>
      <c r="C314" s="10"/>
      <c r="D314" s="10"/>
      <c r="E314" s="10"/>
      <c r="F314" s="10"/>
      <c r="G314" s="10"/>
      <c r="H314" s="10"/>
      <c r="I314" s="10"/>
    </row>
    <row r="315" spans="1:9" ht="15" x14ac:dyDescent="0.25">
      <c r="A315" s="6" t="s">
        <v>2383</v>
      </c>
      <c r="B315" s="2" t="s">
        <v>1719</v>
      </c>
      <c r="C315" s="10"/>
      <c r="D315" s="10"/>
      <c r="E315" s="10"/>
      <c r="F315" s="10"/>
      <c r="G315" s="10"/>
      <c r="H315" s="10"/>
      <c r="I315" s="10"/>
    </row>
    <row r="316" spans="1:9" ht="15" x14ac:dyDescent="0.25">
      <c r="A316" s="6" t="s">
        <v>2384</v>
      </c>
      <c r="B316" s="2" t="s">
        <v>1720</v>
      </c>
      <c r="C316" s="10"/>
      <c r="D316" s="9" t="s">
        <v>2313</v>
      </c>
      <c r="E316" s="10"/>
      <c r="F316" s="10"/>
      <c r="G316" s="9" t="s">
        <v>2313</v>
      </c>
      <c r="H316" s="10"/>
      <c r="I316" s="9" t="s">
        <v>2313</v>
      </c>
    </row>
    <row r="317" spans="1:9" ht="135" x14ac:dyDescent="0.25">
      <c r="A317" s="6" t="s">
        <v>476</v>
      </c>
      <c r="B317" s="2" t="s">
        <v>1721</v>
      </c>
      <c r="C317" s="10"/>
      <c r="D317" s="10"/>
      <c r="E317" s="10"/>
      <c r="F317" s="10"/>
      <c r="G317" s="10"/>
      <c r="H317" s="10"/>
      <c r="I317" s="10"/>
    </row>
    <row r="318" spans="1:9" ht="15" x14ac:dyDescent="0.2">
      <c r="A318" s="10" t="s">
        <v>2362</v>
      </c>
      <c r="B318" s="2" t="s">
        <v>1722</v>
      </c>
      <c r="C318" s="10"/>
      <c r="D318" s="10"/>
      <c r="E318" s="10"/>
      <c r="F318" s="10"/>
      <c r="G318" s="10"/>
      <c r="H318" s="10"/>
      <c r="I318" s="10"/>
    </row>
    <row r="319" spans="1:9" ht="15" x14ac:dyDescent="0.25">
      <c r="A319" s="6" t="s">
        <v>2363</v>
      </c>
      <c r="B319" s="2" t="s">
        <v>1723</v>
      </c>
      <c r="C319" s="10"/>
      <c r="D319" s="10"/>
      <c r="E319" s="10"/>
      <c r="F319" s="10"/>
      <c r="G319" s="10"/>
      <c r="H319" s="10"/>
      <c r="I319" s="10"/>
    </row>
    <row r="320" spans="1:9" ht="30" x14ac:dyDescent="0.25">
      <c r="A320" s="6" t="s">
        <v>477</v>
      </c>
      <c r="B320" s="2" t="s">
        <v>1734</v>
      </c>
      <c r="C320" s="10"/>
      <c r="D320" s="10"/>
      <c r="E320" s="10"/>
      <c r="F320" s="10"/>
      <c r="G320" s="10"/>
      <c r="H320" s="10"/>
      <c r="I320" s="10"/>
    </row>
    <row r="321" spans="1:9" ht="75" x14ac:dyDescent="0.2">
      <c r="A321" s="10" t="s">
        <v>478</v>
      </c>
      <c r="B321" s="2" t="s">
        <v>1735</v>
      </c>
      <c r="C321" s="10"/>
      <c r="D321" s="10"/>
      <c r="E321" s="10"/>
      <c r="F321" s="10"/>
      <c r="G321" s="10"/>
      <c r="H321" s="10"/>
      <c r="I321" s="10"/>
    </row>
    <row r="322" spans="1:9" ht="15" x14ac:dyDescent="0.2">
      <c r="A322" s="5" t="s">
        <v>2384</v>
      </c>
      <c r="B322" s="2" t="s">
        <v>1736</v>
      </c>
      <c r="C322" s="10"/>
      <c r="D322" s="5" t="s">
        <v>2313</v>
      </c>
      <c r="E322" s="10"/>
      <c r="F322" s="10"/>
      <c r="G322" s="5" t="s">
        <v>2313</v>
      </c>
      <c r="H322" s="10"/>
      <c r="I322" s="5" t="s">
        <v>2313</v>
      </c>
    </row>
    <row r="323" spans="1:9" ht="45" x14ac:dyDescent="0.25">
      <c r="A323" s="6" t="s">
        <v>479</v>
      </c>
      <c r="B323" s="2" t="s">
        <v>1740</v>
      </c>
      <c r="C323" s="10"/>
      <c r="D323" s="10"/>
      <c r="E323" s="10"/>
      <c r="F323" s="10"/>
      <c r="G323" s="10"/>
      <c r="H323" s="10"/>
      <c r="I323" s="10"/>
    </row>
    <row r="324" spans="1:9" ht="15" x14ac:dyDescent="0.2">
      <c r="A324" s="10" t="s">
        <v>2362</v>
      </c>
      <c r="B324" s="2" t="s">
        <v>1741</v>
      </c>
      <c r="C324" s="10"/>
      <c r="D324" s="10"/>
      <c r="E324" s="10"/>
      <c r="F324" s="10"/>
      <c r="G324" s="10"/>
      <c r="H324" s="10"/>
      <c r="I324" s="10"/>
    </row>
    <row r="325" spans="1:9" ht="15" x14ac:dyDescent="0.25">
      <c r="A325" s="6" t="s">
        <v>2363</v>
      </c>
      <c r="B325" s="2" t="s">
        <v>1742</v>
      </c>
      <c r="C325" s="10"/>
      <c r="D325" s="10"/>
      <c r="E325" s="10"/>
      <c r="F325" s="10"/>
      <c r="G325" s="10"/>
      <c r="H325" s="10"/>
      <c r="I325" s="10"/>
    </row>
    <row r="326" spans="1:9" ht="30" x14ac:dyDescent="0.25">
      <c r="A326" s="6" t="s">
        <v>480</v>
      </c>
      <c r="B326" s="2" t="s">
        <v>1743</v>
      </c>
      <c r="C326" s="10"/>
      <c r="D326" s="10"/>
      <c r="E326" s="10"/>
      <c r="F326" s="10"/>
      <c r="G326" s="10"/>
      <c r="H326" s="10"/>
      <c r="I326" s="10"/>
    </row>
    <row r="327" spans="1:9" ht="75" x14ac:dyDescent="0.25">
      <c r="A327" s="6" t="s">
        <v>481</v>
      </c>
      <c r="B327" s="2" t="s">
        <v>1744</v>
      </c>
      <c r="C327" s="10"/>
      <c r="D327" s="10"/>
      <c r="E327" s="10"/>
      <c r="F327" s="10"/>
      <c r="G327" s="10"/>
      <c r="H327" s="10"/>
      <c r="I327" s="10"/>
    </row>
    <row r="328" spans="1:9" ht="15" x14ac:dyDescent="0.25">
      <c r="A328" s="6" t="s">
        <v>2381</v>
      </c>
      <c r="B328" s="2" t="s">
        <v>1745</v>
      </c>
      <c r="C328" s="10"/>
      <c r="D328" s="10"/>
      <c r="E328" s="10"/>
      <c r="F328" s="10"/>
      <c r="G328" s="10"/>
      <c r="H328" s="10"/>
      <c r="I328" s="10"/>
    </row>
    <row r="329" spans="1:9" ht="15" x14ac:dyDescent="0.25">
      <c r="A329" s="6" t="s">
        <v>2382</v>
      </c>
      <c r="B329" s="2" t="s">
        <v>1746</v>
      </c>
      <c r="C329" s="10"/>
      <c r="D329" s="10"/>
      <c r="E329" s="10"/>
      <c r="F329" s="10"/>
      <c r="G329" s="10"/>
      <c r="H329" s="10"/>
      <c r="I329" s="10"/>
    </row>
    <row r="330" spans="1:9" ht="15" x14ac:dyDescent="0.25">
      <c r="A330" s="6" t="s">
        <v>2383</v>
      </c>
      <c r="B330" s="2" t="s">
        <v>1113</v>
      </c>
      <c r="C330" s="10"/>
      <c r="D330" s="10"/>
      <c r="E330" s="10"/>
      <c r="F330" s="10"/>
      <c r="G330" s="10"/>
      <c r="H330" s="10"/>
      <c r="I330" s="10"/>
    </row>
    <row r="331" spans="1:9" ht="15" x14ac:dyDescent="0.25">
      <c r="A331" s="6" t="s">
        <v>2384</v>
      </c>
      <c r="B331" s="2" t="s">
        <v>1114</v>
      </c>
      <c r="C331" s="10"/>
      <c r="D331" s="6" t="s">
        <v>2313</v>
      </c>
      <c r="E331" s="10"/>
      <c r="F331" s="10"/>
      <c r="G331" s="6" t="s">
        <v>2313</v>
      </c>
      <c r="H331" s="10"/>
      <c r="I331" s="6" t="s">
        <v>2313</v>
      </c>
    </row>
    <row r="332" spans="1:9" ht="30" x14ac:dyDescent="0.2">
      <c r="A332" s="10" t="s">
        <v>482</v>
      </c>
      <c r="B332" s="2" t="s">
        <v>1747</v>
      </c>
      <c r="C332" s="10"/>
      <c r="D332" s="10"/>
      <c r="E332" s="10"/>
      <c r="F332" s="10"/>
      <c r="G332" s="10"/>
      <c r="H332" s="10"/>
      <c r="I332" s="10"/>
    </row>
    <row r="333" spans="1:9" ht="15" x14ac:dyDescent="0.2">
      <c r="A333" s="10" t="s">
        <v>2362</v>
      </c>
      <c r="B333" s="2" t="s">
        <v>1748</v>
      </c>
      <c r="C333" s="10"/>
      <c r="D333" s="10"/>
      <c r="E333" s="10"/>
      <c r="F333" s="10"/>
      <c r="G333" s="10"/>
      <c r="H333" s="10"/>
      <c r="I333" s="10"/>
    </row>
    <row r="334" spans="1:9" ht="15" x14ac:dyDescent="0.25">
      <c r="A334" s="6" t="s">
        <v>2363</v>
      </c>
      <c r="B334" s="2" t="s">
        <v>1749</v>
      </c>
      <c r="C334" s="10"/>
      <c r="D334" s="10"/>
      <c r="E334" s="10"/>
      <c r="F334" s="10"/>
      <c r="G334" s="10"/>
      <c r="H334" s="10"/>
      <c r="I334" s="10"/>
    </row>
    <row r="335" spans="1:9" ht="30" x14ac:dyDescent="0.25">
      <c r="A335" s="6" t="s">
        <v>483</v>
      </c>
      <c r="B335" s="2" t="s">
        <v>1750</v>
      </c>
      <c r="C335" s="10"/>
      <c r="D335" s="10"/>
      <c r="E335" s="10"/>
      <c r="F335" s="10"/>
      <c r="G335" s="10"/>
      <c r="H335" s="10"/>
      <c r="I335" s="10"/>
    </row>
    <row r="336" spans="1:9" ht="75" x14ac:dyDescent="0.25">
      <c r="A336" s="6" t="s">
        <v>484</v>
      </c>
      <c r="B336" s="2" t="s">
        <v>1751</v>
      </c>
      <c r="C336" s="10"/>
      <c r="D336" s="10"/>
      <c r="E336" s="10"/>
      <c r="F336" s="10"/>
      <c r="G336" s="10"/>
      <c r="H336" s="10"/>
      <c r="I336" s="10"/>
    </row>
    <row r="337" spans="1:9" ht="15" x14ac:dyDescent="0.25">
      <c r="A337" s="6" t="s">
        <v>2383</v>
      </c>
      <c r="B337" s="2" t="s">
        <v>1752</v>
      </c>
      <c r="C337" s="10"/>
      <c r="D337" s="10"/>
      <c r="E337" s="10"/>
      <c r="F337" s="10"/>
      <c r="G337" s="10"/>
      <c r="H337" s="10"/>
      <c r="I337" s="10"/>
    </row>
    <row r="338" spans="1:9" ht="15" x14ac:dyDescent="0.25">
      <c r="A338" s="6" t="s">
        <v>2384</v>
      </c>
      <c r="B338" s="2" t="s">
        <v>1753</v>
      </c>
      <c r="C338" s="10"/>
      <c r="D338" s="6" t="s">
        <v>2313</v>
      </c>
      <c r="E338" s="10"/>
      <c r="F338" s="10"/>
      <c r="G338" s="6" t="s">
        <v>2313</v>
      </c>
      <c r="H338" s="10"/>
      <c r="I338" s="6" t="s">
        <v>2313</v>
      </c>
    </row>
    <row r="339" spans="1:9" ht="30" x14ac:dyDescent="0.2">
      <c r="A339" s="10" t="s">
        <v>485</v>
      </c>
      <c r="B339" s="2" t="s">
        <v>1754</v>
      </c>
      <c r="C339" s="10"/>
      <c r="D339" s="10"/>
      <c r="E339" s="10"/>
      <c r="F339" s="10"/>
      <c r="G339" s="10"/>
      <c r="H339" s="10"/>
      <c r="I339" s="10"/>
    </row>
    <row r="340" spans="1:9" ht="15" x14ac:dyDescent="0.2">
      <c r="A340" s="10" t="s">
        <v>2362</v>
      </c>
      <c r="B340" s="2" t="s">
        <v>1755</v>
      </c>
      <c r="C340" s="10"/>
      <c r="D340" s="10"/>
      <c r="E340" s="10"/>
      <c r="F340" s="10"/>
      <c r="G340" s="10"/>
      <c r="H340" s="10"/>
      <c r="I340" s="10"/>
    </row>
    <row r="341" spans="1:9" ht="15" x14ac:dyDescent="0.25">
      <c r="A341" s="6" t="s">
        <v>2363</v>
      </c>
      <c r="B341" s="2" t="s">
        <v>1756</v>
      </c>
      <c r="C341" s="10"/>
      <c r="D341" s="10"/>
      <c r="E341" s="10"/>
      <c r="F341" s="10"/>
      <c r="G341" s="10"/>
      <c r="H341" s="10"/>
      <c r="I341" s="10"/>
    </row>
    <row r="342" spans="1:9" ht="30" x14ac:dyDescent="0.25">
      <c r="A342" s="6" t="s">
        <v>486</v>
      </c>
      <c r="B342" s="2" t="s">
        <v>1757</v>
      </c>
      <c r="C342" s="10"/>
      <c r="D342" s="10"/>
      <c r="E342" s="10"/>
      <c r="F342" s="10"/>
      <c r="G342" s="10"/>
      <c r="H342" s="10"/>
      <c r="I342" s="10"/>
    </row>
    <row r="343" spans="1:9" ht="75" x14ac:dyDescent="0.25">
      <c r="A343" s="6" t="s">
        <v>487</v>
      </c>
      <c r="B343" s="2" t="s">
        <v>1767</v>
      </c>
      <c r="C343" s="10"/>
      <c r="D343" s="10"/>
      <c r="E343" s="10"/>
      <c r="F343" s="10"/>
      <c r="G343" s="10"/>
      <c r="H343" s="10"/>
      <c r="I343" s="10"/>
    </row>
    <row r="344" spans="1:9" ht="15" x14ac:dyDescent="0.25">
      <c r="A344" s="6" t="s">
        <v>2383</v>
      </c>
      <c r="B344" s="2" t="s">
        <v>1768</v>
      </c>
      <c r="C344" s="10"/>
      <c r="D344" s="10"/>
      <c r="E344" s="10"/>
      <c r="F344" s="10"/>
      <c r="G344" s="10"/>
      <c r="H344" s="10"/>
      <c r="I344" s="10"/>
    </row>
    <row r="345" spans="1:9" ht="15" x14ac:dyDescent="0.2">
      <c r="A345" s="10" t="s">
        <v>2384</v>
      </c>
      <c r="B345" s="2" t="s">
        <v>1769</v>
      </c>
      <c r="C345" s="10"/>
      <c r="D345" s="10" t="s">
        <v>2313</v>
      </c>
      <c r="E345" s="10"/>
      <c r="F345" s="10"/>
      <c r="G345" s="10" t="s">
        <v>2313</v>
      </c>
      <c r="H345" s="10"/>
      <c r="I345" s="10" t="s">
        <v>2313</v>
      </c>
    </row>
    <row r="346" spans="1:9" ht="60" x14ac:dyDescent="0.25">
      <c r="A346" s="6" t="s">
        <v>488</v>
      </c>
      <c r="B346" s="2" t="s">
        <v>1772</v>
      </c>
      <c r="C346" s="10"/>
      <c r="D346" s="10"/>
      <c r="E346" s="10"/>
      <c r="F346" s="10"/>
      <c r="G346" s="10"/>
      <c r="H346" s="10"/>
      <c r="I346" s="10"/>
    </row>
    <row r="347" spans="1:9" ht="15" x14ac:dyDescent="0.2">
      <c r="A347" s="10" t="s">
        <v>2362</v>
      </c>
      <c r="B347" s="2" t="s">
        <v>1773</v>
      </c>
      <c r="C347" s="10"/>
      <c r="D347" s="10"/>
      <c r="E347" s="10"/>
      <c r="F347" s="10"/>
      <c r="G347" s="10"/>
      <c r="H347" s="10"/>
      <c r="I347" s="10"/>
    </row>
    <row r="348" spans="1:9" ht="15" x14ac:dyDescent="0.25">
      <c r="A348" s="6" t="s">
        <v>2363</v>
      </c>
      <c r="B348" s="2" t="s">
        <v>1774</v>
      </c>
      <c r="C348" s="10"/>
      <c r="D348" s="10"/>
      <c r="E348" s="10"/>
      <c r="F348" s="10"/>
      <c r="G348" s="10"/>
      <c r="H348" s="10"/>
      <c r="I348" s="10"/>
    </row>
    <row r="349" spans="1:9" ht="30" x14ac:dyDescent="0.25">
      <c r="A349" s="6" t="s">
        <v>489</v>
      </c>
      <c r="B349" s="2" t="s">
        <v>1775</v>
      </c>
      <c r="C349" s="10"/>
      <c r="D349" s="10"/>
      <c r="E349" s="10"/>
      <c r="F349" s="10"/>
      <c r="G349" s="10"/>
      <c r="H349" s="10"/>
      <c r="I349" s="10"/>
    </row>
    <row r="350" spans="1:9" ht="75" x14ac:dyDescent="0.25">
      <c r="A350" s="6" t="s">
        <v>490</v>
      </c>
      <c r="B350" s="2" t="s">
        <v>1776</v>
      </c>
      <c r="C350" s="10"/>
      <c r="D350" s="10"/>
      <c r="E350" s="10"/>
      <c r="F350" s="10"/>
      <c r="G350" s="10"/>
      <c r="H350" s="10"/>
      <c r="I350" s="10"/>
    </row>
    <row r="351" spans="1:9" ht="15" x14ac:dyDescent="0.25">
      <c r="A351" s="6" t="s">
        <v>2381</v>
      </c>
      <c r="B351" s="2" t="s">
        <v>1777</v>
      </c>
      <c r="C351" s="10"/>
      <c r="D351" s="10"/>
      <c r="E351" s="10"/>
      <c r="F351" s="10"/>
      <c r="G351" s="10"/>
      <c r="H351" s="10"/>
      <c r="I351" s="10"/>
    </row>
    <row r="352" spans="1:9" ht="15" x14ac:dyDescent="0.25">
      <c r="A352" s="6" t="s">
        <v>2382</v>
      </c>
      <c r="B352" s="2" t="s">
        <v>1122</v>
      </c>
      <c r="C352" s="10"/>
      <c r="D352" s="10"/>
      <c r="E352" s="10"/>
      <c r="F352" s="10"/>
      <c r="G352" s="10"/>
      <c r="H352" s="10"/>
      <c r="I352" s="10"/>
    </row>
    <row r="353" spans="1:9" ht="15" x14ac:dyDescent="0.25">
      <c r="A353" s="6" t="s">
        <v>2383</v>
      </c>
      <c r="B353" s="2" t="s">
        <v>1123</v>
      </c>
      <c r="C353" s="10"/>
      <c r="D353" s="10"/>
      <c r="E353" s="10"/>
      <c r="F353" s="10"/>
      <c r="G353" s="10"/>
      <c r="H353" s="10"/>
      <c r="I353" s="10"/>
    </row>
    <row r="354" spans="1:9" ht="15" x14ac:dyDescent="0.25">
      <c r="A354" s="6" t="s">
        <v>2384</v>
      </c>
      <c r="B354" s="2" t="s">
        <v>1124</v>
      </c>
      <c r="C354" s="10"/>
      <c r="D354" s="9" t="s">
        <v>2313</v>
      </c>
      <c r="E354" s="10"/>
      <c r="F354" s="10"/>
      <c r="G354" s="9" t="s">
        <v>2313</v>
      </c>
      <c r="H354" s="10"/>
      <c r="I354" s="9" t="s">
        <v>2313</v>
      </c>
    </row>
    <row r="355" spans="1:9" ht="60" x14ac:dyDescent="0.25">
      <c r="A355" s="6" t="s">
        <v>491</v>
      </c>
      <c r="B355" s="2" t="s">
        <v>1778</v>
      </c>
      <c r="C355" s="10"/>
      <c r="D355" s="10"/>
      <c r="E355" s="10"/>
      <c r="F355" s="10"/>
      <c r="G355" s="10"/>
      <c r="H355" s="10"/>
      <c r="I355" s="10"/>
    </row>
    <row r="356" spans="1:9" ht="15" x14ac:dyDescent="0.2">
      <c r="A356" s="10" t="s">
        <v>2362</v>
      </c>
      <c r="B356" s="2" t="s">
        <v>1779</v>
      </c>
      <c r="C356" s="10"/>
      <c r="D356" s="10"/>
      <c r="E356" s="10"/>
      <c r="F356" s="10"/>
      <c r="G356" s="10"/>
      <c r="H356" s="10"/>
      <c r="I356" s="10"/>
    </row>
    <row r="357" spans="1:9" ht="15" x14ac:dyDescent="0.25">
      <c r="A357" s="6" t="s">
        <v>2363</v>
      </c>
      <c r="B357" s="2" t="s">
        <v>1780</v>
      </c>
      <c r="C357" s="10"/>
      <c r="D357" s="10"/>
      <c r="E357" s="10"/>
      <c r="F357" s="10"/>
      <c r="G357" s="10"/>
      <c r="H357" s="10"/>
      <c r="I357" s="10"/>
    </row>
    <row r="358" spans="1:9" ht="30" x14ac:dyDescent="0.25">
      <c r="A358" s="6" t="s">
        <v>492</v>
      </c>
      <c r="B358" s="2" t="s">
        <v>1781</v>
      </c>
      <c r="C358" s="10"/>
      <c r="D358" s="10"/>
      <c r="E358" s="10"/>
      <c r="F358" s="10"/>
      <c r="G358" s="10"/>
      <c r="H358" s="10"/>
      <c r="I358" s="10"/>
    </row>
    <row r="359" spans="1:9" ht="75" x14ac:dyDescent="0.25">
      <c r="A359" s="6" t="s">
        <v>493</v>
      </c>
      <c r="B359" s="2" t="s">
        <v>1782</v>
      </c>
      <c r="C359" s="10"/>
      <c r="D359" s="10"/>
      <c r="E359" s="10"/>
      <c r="F359" s="10"/>
      <c r="G359" s="10"/>
      <c r="H359" s="10"/>
      <c r="I359" s="10"/>
    </row>
    <row r="360" spans="1:9" ht="15" x14ac:dyDescent="0.25">
      <c r="A360" s="6" t="s">
        <v>2383</v>
      </c>
      <c r="B360" s="2" t="s">
        <v>1783</v>
      </c>
      <c r="C360" s="10"/>
      <c r="D360" s="10"/>
      <c r="E360" s="10"/>
      <c r="F360" s="10"/>
      <c r="G360" s="10"/>
      <c r="H360" s="10"/>
      <c r="I360" s="10"/>
    </row>
    <row r="361" spans="1:9" ht="75" x14ac:dyDescent="0.25">
      <c r="A361" s="6" t="s">
        <v>494</v>
      </c>
      <c r="B361" s="2" t="s">
        <v>1786</v>
      </c>
      <c r="C361" s="10"/>
      <c r="D361" s="10"/>
      <c r="E361" s="10"/>
      <c r="F361" s="10"/>
      <c r="G361" s="10"/>
      <c r="H361" s="10"/>
      <c r="I361" s="10"/>
    </row>
    <row r="362" spans="1:9" ht="15" x14ac:dyDescent="0.2">
      <c r="A362" s="10" t="s">
        <v>2362</v>
      </c>
      <c r="B362" s="2" t="s">
        <v>1787</v>
      </c>
      <c r="C362" s="10"/>
      <c r="D362" s="10"/>
      <c r="E362" s="10"/>
      <c r="F362" s="10"/>
      <c r="G362" s="10"/>
      <c r="H362" s="10"/>
      <c r="I362" s="10"/>
    </row>
    <row r="363" spans="1:9" ht="15" x14ac:dyDescent="0.25">
      <c r="A363" s="6" t="s">
        <v>2363</v>
      </c>
      <c r="B363" s="2" t="s">
        <v>1788</v>
      </c>
      <c r="C363" s="10"/>
      <c r="D363" s="10"/>
      <c r="E363" s="10"/>
      <c r="F363" s="10"/>
      <c r="G363" s="10"/>
      <c r="H363" s="10"/>
      <c r="I363" s="10"/>
    </row>
    <row r="364" spans="1:9" ht="30" x14ac:dyDescent="0.25">
      <c r="A364" s="6" t="s">
        <v>495</v>
      </c>
      <c r="B364" s="2" t="s">
        <v>1789</v>
      </c>
      <c r="C364" s="10"/>
      <c r="D364" s="10"/>
      <c r="E364" s="10"/>
      <c r="F364" s="10"/>
      <c r="G364" s="10"/>
      <c r="H364" s="10"/>
      <c r="I364" s="10"/>
    </row>
    <row r="365" spans="1:9" ht="75" x14ac:dyDescent="0.25">
      <c r="A365" s="6" t="s">
        <v>496</v>
      </c>
      <c r="B365" s="2" t="s">
        <v>1798</v>
      </c>
      <c r="C365" s="10"/>
      <c r="D365" s="10"/>
      <c r="E365" s="10"/>
      <c r="F365" s="10"/>
      <c r="G365" s="10"/>
      <c r="H365" s="10"/>
      <c r="I365" s="10"/>
    </row>
    <row r="366" spans="1:9" ht="15" x14ac:dyDescent="0.25">
      <c r="A366" s="6" t="s">
        <v>2381</v>
      </c>
      <c r="B366" s="2" t="s">
        <v>1799</v>
      </c>
      <c r="C366" s="10"/>
      <c r="D366" s="10"/>
      <c r="E366" s="10"/>
      <c r="F366" s="10"/>
      <c r="G366" s="10"/>
      <c r="H366" s="10"/>
      <c r="I366" s="10"/>
    </row>
    <row r="367" spans="1:9" ht="15" x14ac:dyDescent="0.25">
      <c r="A367" s="6" t="s">
        <v>2382</v>
      </c>
      <c r="B367" s="2" t="s">
        <v>1800</v>
      </c>
      <c r="C367" s="10"/>
      <c r="D367" s="10"/>
      <c r="E367" s="10"/>
      <c r="F367" s="10"/>
      <c r="G367" s="10"/>
      <c r="H367" s="10"/>
      <c r="I367" s="10"/>
    </row>
    <row r="368" spans="1:9" ht="15" x14ac:dyDescent="0.2">
      <c r="A368" s="10" t="s">
        <v>2383</v>
      </c>
      <c r="B368" s="2" t="s">
        <v>1801</v>
      </c>
      <c r="C368" s="10"/>
      <c r="D368" s="10"/>
      <c r="E368" s="10"/>
      <c r="F368" s="10"/>
      <c r="G368" s="10"/>
      <c r="H368" s="10"/>
      <c r="I368" s="10"/>
    </row>
    <row r="369" spans="1:9" ht="15" x14ac:dyDescent="0.25">
      <c r="A369" s="6" t="s">
        <v>2384</v>
      </c>
      <c r="B369" s="2" t="s">
        <v>1802</v>
      </c>
      <c r="C369" s="10"/>
      <c r="D369" s="6" t="s">
        <v>2313</v>
      </c>
      <c r="E369" s="10"/>
      <c r="F369" s="10"/>
      <c r="G369" s="6" t="s">
        <v>2313</v>
      </c>
      <c r="H369" s="10"/>
      <c r="I369" s="13" t="s">
        <v>2313</v>
      </c>
    </row>
    <row r="370" spans="1:9" ht="75" x14ac:dyDescent="0.25">
      <c r="A370" s="6" t="s">
        <v>497</v>
      </c>
      <c r="B370" s="2" t="s">
        <v>754</v>
      </c>
      <c r="C370" s="10"/>
      <c r="D370" s="10"/>
      <c r="E370" s="10"/>
      <c r="F370" s="10"/>
      <c r="G370" s="10"/>
      <c r="H370" s="10"/>
      <c r="I370" s="10"/>
    </row>
    <row r="371" spans="1:9" ht="15" x14ac:dyDescent="0.2">
      <c r="A371" s="10" t="s">
        <v>2362</v>
      </c>
      <c r="B371" s="2" t="s">
        <v>755</v>
      </c>
      <c r="C371" s="10"/>
      <c r="D371" s="10"/>
      <c r="E371" s="10"/>
      <c r="F371" s="10"/>
      <c r="G371" s="10"/>
      <c r="H371" s="10"/>
      <c r="I371" s="10"/>
    </row>
    <row r="372" spans="1:9" ht="15" x14ac:dyDescent="0.25">
      <c r="A372" s="6" t="s">
        <v>2363</v>
      </c>
      <c r="B372" s="2" t="s">
        <v>756</v>
      </c>
      <c r="C372" s="10"/>
      <c r="D372" s="10"/>
      <c r="E372" s="10"/>
      <c r="F372" s="10"/>
      <c r="G372" s="10"/>
      <c r="H372" s="10"/>
      <c r="I372" s="10"/>
    </row>
    <row r="373" spans="1:9" ht="30" x14ac:dyDescent="0.25">
      <c r="A373" s="6" t="s">
        <v>498</v>
      </c>
      <c r="B373" s="2" t="s">
        <v>757</v>
      </c>
      <c r="C373" s="10"/>
      <c r="D373" s="10"/>
      <c r="E373" s="10"/>
      <c r="F373" s="10"/>
      <c r="G373" s="10"/>
      <c r="H373" s="10"/>
      <c r="I373" s="10"/>
    </row>
    <row r="374" spans="1:9" ht="75" x14ac:dyDescent="0.25">
      <c r="A374" s="6" t="s">
        <v>499</v>
      </c>
      <c r="B374" s="2" t="s">
        <v>758</v>
      </c>
      <c r="C374" s="10"/>
      <c r="D374" s="10"/>
      <c r="E374" s="10"/>
      <c r="F374" s="10"/>
      <c r="G374" s="10"/>
      <c r="H374" s="10"/>
      <c r="I374" s="10"/>
    </row>
    <row r="375" spans="1:9" ht="15" x14ac:dyDescent="0.25">
      <c r="A375" s="6" t="s">
        <v>2381</v>
      </c>
      <c r="B375" s="2" t="s">
        <v>759</v>
      </c>
      <c r="C375" s="10"/>
      <c r="D375" s="10"/>
      <c r="E375" s="10"/>
      <c r="F375" s="10"/>
      <c r="G375" s="10"/>
      <c r="H375" s="10"/>
      <c r="I375" s="10"/>
    </row>
    <row r="376" spans="1:9" ht="15" x14ac:dyDescent="0.25">
      <c r="A376" s="6" t="s">
        <v>2382</v>
      </c>
      <c r="B376" s="2" t="s">
        <v>764</v>
      </c>
      <c r="C376" s="10"/>
      <c r="D376" s="10"/>
      <c r="E376" s="10"/>
      <c r="F376" s="10"/>
      <c r="G376" s="10"/>
      <c r="H376" s="10"/>
      <c r="I376" s="10"/>
    </row>
    <row r="377" spans="1:9" ht="15" x14ac:dyDescent="0.25">
      <c r="A377" s="6" t="s">
        <v>2383</v>
      </c>
      <c r="B377" s="2" t="s">
        <v>769</v>
      </c>
      <c r="C377" s="10"/>
      <c r="D377" s="10"/>
      <c r="E377" s="10"/>
      <c r="F377" s="10"/>
      <c r="G377" s="10"/>
      <c r="H377" s="10"/>
      <c r="I377" s="10"/>
    </row>
    <row r="378" spans="1:9" ht="15" x14ac:dyDescent="0.25">
      <c r="A378" s="6" t="s">
        <v>2384</v>
      </c>
      <c r="B378" s="2" t="s">
        <v>1133</v>
      </c>
      <c r="C378" s="10"/>
      <c r="D378" s="6" t="s">
        <v>2313</v>
      </c>
      <c r="E378" s="10"/>
      <c r="F378" s="10"/>
      <c r="G378" s="6" t="s">
        <v>2313</v>
      </c>
      <c r="H378" s="10"/>
      <c r="I378" s="13" t="s">
        <v>2313</v>
      </c>
    </row>
    <row r="379" spans="1:9" ht="30" x14ac:dyDescent="0.25">
      <c r="A379" s="6" t="s">
        <v>500</v>
      </c>
      <c r="B379" s="2" t="s">
        <v>782</v>
      </c>
      <c r="C379" s="10"/>
      <c r="D379" s="10"/>
      <c r="E379" s="10"/>
      <c r="F379" s="10"/>
      <c r="G379" s="10"/>
      <c r="H379" s="10"/>
      <c r="I379" s="10"/>
    </row>
    <row r="380" spans="1:9" ht="15" x14ac:dyDescent="0.2">
      <c r="A380" s="10" t="s">
        <v>2362</v>
      </c>
      <c r="B380" s="2" t="s">
        <v>783</v>
      </c>
      <c r="C380" s="10"/>
      <c r="D380" s="10"/>
      <c r="E380" s="10"/>
      <c r="F380" s="10"/>
      <c r="G380" s="10"/>
      <c r="H380" s="10"/>
      <c r="I380" s="10"/>
    </row>
    <row r="381" spans="1:9" ht="15" x14ac:dyDescent="0.25">
      <c r="A381" s="6" t="s">
        <v>2363</v>
      </c>
      <c r="B381" s="2" t="s">
        <v>784</v>
      </c>
      <c r="C381" s="10"/>
      <c r="D381" s="10"/>
      <c r="E381" s="10"/>
      <c r="F381" s="10"/>
      <c r="G381" s="10"/>
      <c r="H381" s="10"/>
      <c r="I381" s="10"/>
    </row>
    <row r="382" spans="1:9" ht="30" x14ac:dyDescent="0.25">
      <c r="A382" s="6" t="s">
        <v>501</v>
      </c>
      <c r="B382" s="2" t="s">
        <v>785</v>
      </c>
      <c r="C382" s="10"/>
      <c r="D382" s="10"/>
      <c r="E382" s="10"/>
      <c r="F382" s="10"/>
      <c r="G382" s="10"/>
      <c r="H382" s="10"/>
      <c r="I382" s="10"/>
    </row>
    <row r="383" spans="1:9" ht="75" x14ac:dyDescent="0.25">
      <c r="A383" s="6" t="s">
        <v>502</v>
      </c>
      <c r="B383" s="2" t="s">
        <v>786</v>
      </c>
      <c r="C383" s="10"/>
      <c r="D383" s="10"/>
      <c r="E383" s="10"/>
      <c r="F383" s="10"/>
      <c r="G383" s="10"/>
      <c r="H383" s="10"/>
      <c r="I383" s="10"/>
    </row>
    <row r="384" spans="1:9" ht="15" x14ac:dyDescent="0.25">
      <c r="A384" s="6" t="s">
        <v>2381</v>
      </c>
      <c r="B384" s="2" t="s">
        <v>1138</v>
      </c>
      <c r="C384" s="10"/>
      <c r="D384" s="10"/>
      <c r="E384" s="10"/>
      <c r="F384" s="10"/>
      <c r="G384" s="10"/>
      <c r="H384" s="10"/>
      <c r="I384" s="10"/>
    </row>
    <row r="385" spans="1:9" ht="15" x14ac:dyDescent="0.25">
      <c r="A385" s="6" t="s">
        <v>2383</v>
      </c>
      <c r="B385" s="2" t="s">
        <v>1139</v>
      </c>
      <c r="C385" s="10"/>
      <c r="D385" s="10"/>
      <c r="E385" s="10"/>
      <c r="F385" s="10"/>
      <c r="G385" s="10"/>
      <c r="H385" s="10"/>
      <c r="I385" s="10"/>
    </row>
    <row r="386" spans="1:9" ht="15" x14ac:dyDescent="0.25">
      <c r="A386" s="6" t="s">
        <v>2384</v>
      </c>
      <c r="B386" s="2" t="s">
        <v>1140</v>
      </c>
      <c r="C386" s="10"/>
      <c r="D386" s="6" t="s">
        <v>2313</v>
      </c>
      <c r="E386" s="10"/>
      <c r="F386" s="10"/>
      <c r="G386" s="6" t="s">
        <v>2313</v>
      </c>
      <c r="H386" s="10"/>
      <c r="I386" s="6" t="s">
        <v>2313</v>
      </c>
    </row>
    <row r="387" spans="1:9" ht="45" x14ac:dyDescent="0.25">
      <c r="A387" s="6" t="s">
        <v>503</v>
      </c>
      <c r="B387" s="2" t="s">
        <v>787</v>
      </c>
      <c r="C387" s="10"/>
      <c r="D387" s="10"/>
      <c r="E387" s="10"/>
      <c r="F387" s="10"/>
      <c r="G387" s="10"/>
      <c r="H387" s="10"/>
      <c r="I387" s="10"/>
    </row>
    <row r="388" spans="1:9" ht="15" x14ac:dyDescent="0.2">
      <c r="A388" s="10" t="s">
        <v>2362</v>
      </c>
      <c r="B388" s="2" t="s">
        <v>788</v>
      </c>
      <c r="C388" s="10"/>
      <c r="D388" s="10"/>
      <c r="E388" s="10"/>
      <c r="F388" s="10"/>
      <c r="G388" s="10"/>
      <c r="H388" s="10"/>
      <c r="I388" s="10"/>
    </row>
    <row r="389" spans="1:9" ht="15" x14ac:dyDescent="0.25">
      <c r="A389" s="6" t="s">
        <v>2363</v>
      </c>
      <c r="B389" s="2" t="s">
        <v>789</v>
      </c>
      <c r="C389" s="10"/>
      <c r="D389" s="10"/>
      <c r="E389" s="10"/>
      <c r="F389" s="10"/>
      <c r="G389" s="10"/>
      <c r="H389" s="10"/>
      <c r="I389" s="10"/>
    </row>
    <row r="390" spans="1:9" ht="30" x14ac:dyDescent="0.25">
      <c r="A390" s="6" t="s">
        <v>504</v>
      </c>
      <c r="B390" s="2" t="s">
        <v>790</v>
      </c>
      <c r="C390" s="10"/>
      <c r="D390" s="10"/>
      <c r="E390" s="10"/>
      <c r="F390" s="10"/>
      <c r="G390" s="10"/>
      <c r="H390" s="10"/>
      <c r="I390" s="10"/>
    </row>
    <row r="391" spans="1:9" ht="75" x14ac:dyDescent="0.25">
      <c r="A391" s="6" t="s">
        <v>505</v>
      </c>
      <c r="B391" s="2" t="s">
        <v>791</v>
      </c>
      <c r="C391" s="10"/>
      <c r="D391" s="10"/>
      <c r="E391" s="10"/>
      <c r="F391" s="10"/>
      <c r="G391" s="10"/>
      <c r="H391" s="10"/>
      <c r="I391" s="10"/>
    </row>
    <row r="392" spans="1:9" ht="15" x14ac:dyDescent="0.2">
      <c r="A392" s="10" t="s">
        <v>2381</v>
      </c>
      <c r="B392" s="2" t="s">
        <v>792</v>
      </c>
      <c r="C392" s="10"/>
      <c r="D392" s="10"/>
      <c r="E392" s="10"/>
      <c r="F392" s="10"/>
      <c r="G392" s="10"/>
      <c r="H392" s="10"/>
      <c r="I392" s="10"/>
    </row>
    <row r="393" spans="1:9" ht="15" x14ac:dyDescent="0.25">
      <c r="A393" s="6" t="s">
        <v>2382</v>
      </c>
      <c r="B393" s="2" t="s">
        <v>793</v>
      </c>
      <c r="C393" s="10"/>
      <c r="D393" s="10"/>
      <c r="E393" s="10"/>
      <c r="F393" s="10"/>
      <c r="G393" s="10"/>
      <c r="H393" s="10"/>
      <c r="I393" s="10"/>
    </row>
    <row r="394" spans="1:9" ht="15" x14ac:dyDescent="0.25">
      <c r="A394" s="6" t="s">
        <v>2383</v>
      </c>
      <c r="B394" s="2" t="s">
        <v>794</v>
      </c>
      <c r="C394" s="10"/>
      <c r="D394" s="10"/>
      <c r="E394" s="10"/>
      <c r="F394" s="10"/>
      <c r="G394" s="10"/>
      <c r="H394" s="10"/>
      <c r="I394" s="10"/>
    </row>
    <row r="395" spans="1:9" ht="15" x14ac:dyDescent="0.25">
      <c r="A395" s="6" t="s">
        <v>2384</v>
      </c>
      <c r="B395" s="2" t="s">
        <v>795</v>
      </c>
      <c r="C395" s="10"/>
      <c r="D395" s="9" t="s">
        <v>2313</v>
      </c>
      <c r="E395" s="10"/>
      <c r="F395" s="10"/>
      <c r="G395" s="9" t="s">
        <v>2313</v>
      </c>
      <c r="H395" s="10"/>
      <c r="I395" s="9" t="s">
        <v>2313</v>
      </c>
    </row>
    <row r="396" spans="1:9" ht="90" x14ac:dyDescent="0.25">
      <c r="A396" s="6" t="s">
        <v>506</v>
      </c>
      <c r="B396" s="2" t="s">
        <v>796</v>
      </c>
      <c r="C396" s="10"/>
      <c r="D396" s="10"/>
      <c r="E396" s="10"/>
      <c r="F396" s="10"/>
      <c r="G396" s="10"/>
      <c r="H396" s="10"/>
      <c r="I396" s="10"/>
    </row>
    <row r="397" spans="1:9" ht="15" x14ac:dyDescent="0.25">
      <c r="A397" s="6" t="s">
        <v>2362</v>
      </c>
      <c r="B397" s="2" t="s">
        <v>807</v>
      </c>
      <c r="C397" s="10"/>
      <c r="D397" s="10"/>
      <c r="E397" s="10"/>
      <c r="F397" s="10"/>
      <c r="G397" s="10"/>
      <c r="H397" s="10"/>
      <c r="I397" s="10"/>
    </row>
    <row r="398" spans="1:9" ht="15" x14ac:dyDescent="0.25">
      <c r="A398" s="6" t="s">
        <v>2363</v>
      </c>
      <c r="B398" s="2" t="s">
        <v>808</v>
      </c>
      <c r="C398" s="10"/>
      <c r="D398" s="10"/>
      <c r="E398" s="10"/>
      <c r="F398" s="10"/>
      <c r="G398" s="10"/>
      <c r="H398" s="10"/>
      <c r="I398" s="10"/>
    </row>
    <row r="399" spans="1:9" ht="30" x14ac:dyDescent="0.25">
      <c r="A399" s="6" t="s">
        <v>507</v>
      </c>
      <c r="B399" s="2" t="s">
        <v>809</v>
      </c>
      <c r="C399" s="10"/>
      <c r="D399" s="10"/>
      <c r="E399" s="10"/>
      <c r="F399" s="10"/>
      <c r="G399" s="10"/>
      <c r="H399" s="10"/>
      <c r="I399" s="10"/>
    </row>
    <row r="400" spans="1:9" ht="75" x14ac:dyDescent="0.25">
      <c r="A400" s="6" t="s">
        <v>508</v>
      </c>
      <c r="B400" s="2" t="s">
        <v>810</v>
      </c>
      <c r="C400" s="10"/>
      <c r="D400" s="10"/>
      <c r="E400" s="10"/>
      <c r="F400" s="10"/>
      <c r="G400" s="10"/>
      <c r="H400" s="10"/>
      <c r="I400" s="10"/>
    </row>
    <row r="401" spans="1:9" ht="15" x14ac:dyDescent="0.25">
      <c r="A401" s="6" t="s">
        <v>509</v>
      </c>
      <c r="B401" s="2" t="s">
        <v>815</v>
      </c>
      <c r="C401" s="10"/>
      <c r="D401" s="10"/>
      <c r="E401" s="10"/>
      <c r="F401" s="10"/>
      <c r="G401" s="10"/>
      <c r="H401" s="10"/>
      <c r="I401" s="10"/>
    </row>
    <row r="402" spans="1:9" ht="15" x14ac:dyDescent="0.2">
      <c r="A402" s="10" t="s">
        <v>2362</v>
      </c>
      <c r="B402" s="2" t="s">
        <v>816</v>
      </c>
      <c r="C402" s="10"/>
      <c r="D402" s="10"/>
      <c r="E402" s="10"/>
      <c r="F402" s="10"/>
      <c r="G402" s="10"/>
      <c r="H402" s="10"/>
      <c r="I402" s="10"/>
    </row>
    <row r="403" spans="1:9" ht="15" x14ac:dyDescent="0.25">
      <c r="A403" s="6" t="s">
        <v>2363</v>
      </c>
      <c r="B403" s="2" t="s">
        <v>817</v>
      </c>
      <c r="C403" s="10"/>
      <c r="D403" s="10"/>
      <c r="E403" s="10"/>
      <c r="F403" s="10"/>
      <c r="G403" s="10"/>
      <c r="H403" s="10"/>
      <c r="I403" s="10"/>
    </row>
    <row r="404" spans="1:9" ht="30" x14ac:dyDescent="0.25">
      <c r="A404" s="6" t="s">
        <v>510</v>
      </c>
      <c r="B404" s="2" t="s">
        <v>818</v>
      </c>
      <c r="C404" s="10"/>
      <c r="D404" s="10"/>
      <c r="E404" s="10"/>
      <c r="F404" s="10"/>
      <c r="G404" s="10"/>
      <c r="H404" s="10"/>
      <c r="I404" s="10"/>
    </row>
    <row r="405" spans="1:9" ht="75" x14ac:dyDescent="0.25">
      <c r="A405" s="6" t="s">
        <v>511</v>
      </c>
      <c r="B405" s="2" t="s">
        <v>819</v>
      </c>
      <c r="C405" s="10"/>
      <c r="D405" s="10"/>
      <c r="E405" s="10"/>
      <c r="F405" s="10"/>
      <c r="G405" s="10"/>
      <c r="H405" s="10"/>
      <c r="I405" s="10"/>
    </row>
    <row r="406" spans="1:9" ht="15" x14ac:dyDescent="0.25">
      <c r="A406" s="6" t="s">
        <v>2381</v>
      </c>
      <c r="B406" s="2" t="s">
        <v>820</v>
      </c>
      <c r="C406" s="10"/>
      <c r="D406" s="10"/>
      <c r="E406" s="10"/>
      <c r="F406" s="10"/>
      <c r="G406" s="10"/>
      <c r="H406" s="10"/>
      <c r="I406" s="10"/>
    </row>
    <row r="407" spans="1:9" ht="15" x14ac:dyDescent="0.25">
      <c r="A407" s="6" t="s">
        <v>2382</v>
      </c>
      <c r="B407" s="2" t="s">
        <v>821</v>
      </c>
      <c r="C407" s="10"/>
      <c r="D407" s="10"/>
      <c r="E407" s="10"/>
      <c r="F407" s="10"/>
      <c r="G407" s="10"/>
      <c r="H407" s="10"/>
      <c r="I407" s="10"/>
    </row>
    <row r="408" spans="1:9" ht="15" x14ac:dyDescent="0.25">
      <c r="A408" s="6" t="s">
        <v>2383</v>
      </c>
      <c r="B408" s="2" t="s">
        <v>822</v>
      </c>
      <c r="C408" s="10"/>
      <c r="D408" s="10"/>
      <c r="E408" s="10"/>
      <c r="F408" s="10"/>
      <c r="G408" s="10"/>
      <c r="H408" s="10"/>
      <c r="I408" s="10"/>
    </row>
    <row r="409" spans="1:9" ht="15" x14ac:dyDescent="0.25">
      <c r="A409" s="6" t="s">
        <v>2384</v>
      </c>
      <c r="B409" s="2" t="s">
        <v>823</v>
      </c>
      <c r="C409" s="10"/>
      <c r="D409" s="9" t="s">
        <v>2313</v>
      </c>
      <c r="E409" s="10"/>
      <c r="F409" s="10"/>
      <c r="G409" s="9" t="s">
        <v>2313</v>
      </c>
      <c r="H409" s="10"/>
      <c r="I409" s="9" t="s">
        <v>2313</v>
      </c>
    </row>
    <row r="410" spans="1:9" ht="45" x14ac:dyDescent="0.25">
      <c r="A410" s="6" t="s">
        <v>512</v>
      </c>
      <c r="B410" s="2" t="s">
        <v>824</v>
      </c>
      <c r="C410" s="10"/>
      <c r="D410" s="10"/>
      <c r="E410" s="10"/>
      <c r="F410" s="10"/>
      <c r="G410" s="10"/>
      <c r="H410" s="10"/>
      <c r="I410" s="10"/>
    </row>
    <row r="411" spans="1:9" ht="15" x14ac:dyDescent="0.25">
      <c r="A411" s="6" t="s">
        <v>2325</v>
      </c>
      <c r="B411" s="2" t="s">
        <v>825</v>
      </c>
      <c r="C411" s="10"/>
      <c r="D411" s="10"/>
      <c r="E411" s="10"/>
      <c r="F411" s="10"/>
      <c r="G411" s="10"/>
      <c r="H411" s="10"/>
      <c r="I411" s="10"/>
    </row>
    <row r="412" spans="1:9" ht="15" x14ac:dyDescent="0.25">
      <c r="A412" s="6" t="s">
        <v>2363</v>
      </c>
      <c r="B412" s="2" t="s">
        <v>839</v>
      </c>
      <c r="C412" s="10"/>
      <c r="D412" s="10"/>
      <c r="E412" s="10"/>
      <c r="F412" s="10"/>
      <c r="G412" s="10"/>
      <c r="H412" s="10"/>
      <c r="I412" s="10"/>
    </row>
    <row r="413" spans="1:9" ht="30" x14ac:dyDescent="0.25">
      <c r="A413" s="6" t="s">
        <v>513</v>
      </c>
      <c r="B413" s="2" t="s">
        <v>840</v>
      </c>
      <c r="C413" s="10"/>
      <c r="D413" s="10"/>
      <c r="E413" s="10"/>
      <c r="F413" s="10"/>
      <c r="G413" s="10"/>
      <c r="H413" s="10"/>
      <c r="I413" s="10"/>
    </row>
    <row r="414" spans="1:9" ht="75" x14ac:dyDescent="0.25">
      <c r="A414" s="6" t="s">
        <v>514</v>
      </c>
      <c r="B414" s="2" t="s">
        <v>841</v>
      </c>
      <c r="C414" s="10"/>
      <c r="D414" s="10"/>
      <c r="E414" s="10"/>
      <c r="F414" s="10"/>
      <c r="G414" s="10"/>
      <c r="H414" s="10"/>
      <c r="I414" s="10"/>
    </row>
    <row r="415" spans="1:9" ht="15" x14ac:dyDescent="0.25">
      <c r="A415" s="6" t="s">
        <v>2381</v>
      </c>
      <c r="B415" s="2" t="s">
        <v>842</v>
      </c>
      <c r="C415" s="10"/>
      <c r="D415" s="10"/>
      <c r="E415" s="10"/>
      <c r="F415" s="10"/>
      <c r="G415" s="10"/>
      <c r="H415" s="10"/>
      <c r="I415" s="10"/>
    </row>
    <row r="416" spans="1:9" ht="15" x14ac:dyDescent="0.25">
      <c r="A416" s="6" t="s">
        <v>2382</v>
      </c>
      <c r="B416" s="2" t="s">
        <v>843</v>
      </c>
      <c r="C416" s="10"/>
      <c r="D416" s="10"/>
      <c r="E416" s="10"/>
      <c r="F416" s="10"/>
      <c r="G416" s="10"/>
      <c r="H416" s="10"/>
      <c r="I416" s="10"/>
    </row>
    <row r="417" spans="1:9" ht="15" x14ac:dyDescent="0.25">
      <c r="A417" s="6" t="s">
        <v>2383</v>
      </c>
      <c r="B417" s="2" t="s">
        <v>524</v>
      </c>
      <c r="C417" s="10"/>
      <c r="D417" s="10"/>
      <c r="E417" s="10"/>
      <c r="F417" s="10"/>
      <c r="G417" s="10"/>
      <c r="H417" s="10"/>
      <c r="I417" s="10"/>
    </row>
    <row r="418" spans="1:9" ht="15" x14ac:dyDescent="0.25">
      <c r="A418" s="6" t="s">
        <v>2384</v>
      </c>
      <c r="B418" s="2" t="s">
        <v>525</v>
      </c>
      <c r="C418" s="10"/>
      <c r="D418" s="6" t="s">
        <v>547</v>
      </c>
      <c r="E418" s="10"/>
      <c r="F418" s="10"/>
      <c r="G418" s="6" t="s">
        <v>547</v>
      </c>
      <c r="H418" s="10"/>
      <c r="I418" s="6" t="s">
        <v>547</v>
      </c>
    </row>
    <row r="419" spans="1:9" ht="60" x14ac:dyDescent="0.25">
      <c r="A419" s="6" t="s">
        <v>515</v>
      </c>
      <c r="B419" s="2" t="s">
        <v>526</v>
      </c>
      <c r="C419" s="10"/>
      <c r="D419" s="10"/>
      <c r="E419" s="10"/>
      <c r="F419" s="10"/>
      <c r="G419" s="10"/>
      <c r="H419" s="10"/>
      <c r="I419" s="10"/>
    </row>
    <row r="420" spans="1:9" ht="15" x14ac:dyDescent="0.2">
      <c r="A420" s="10" t="s">
        <v>2362</v>
      </c>
      <c r="B420" s="2" t="s">
        <v>527</v>
      </c>
      <c r="C420" s="10"/>
      <c r="D420" s="10"/>
      <c r="E420" s="10"/>
      <c r="F420" s="10"/>
      <c r="G420" s="10"/>
      <c r="H420" s="10"/>
      <c r="I420" s="10"/>
    </row>
    <row r="421" spans="1:9" ht="15" x14ac:dyDescent="0.25">
      <c r="A421" s="6" t="s">
        <v>2363</v>
      </c>
      <c r="B421" s="2" t="s">
        <v>528</v>
      </c>
      <c r="C421" s="10"/>
      <c r="D421" s="10"/>
      <c r="E421" s="10"/>
      <c r="F421" s="10"/>
      <c r="G421" s="10"/>
      <c r="H421" s="10"/>
      <c r="I421" s="10"/>
    </row>
    <row r="422" spans="1:9" ht="30" x14ac:dyDescent="0.25">
      <c r="A422" s="6" t="s">
        <v>516</v>
      </c>
      <c r="B422" s="2" t="s">
        <v>529</v>
      </c>
      <c r="C422" s="10"/>
      <c r="D422" s="10"/>
      <c r="E422" s="10"/>
      <c r="F422" s="10"/>
      <c r="G422" s="10"/>
      <c r="H422" s="10"/>
      <c r="I422" s="10"/>
    </row>
    <row r="423" spans="1:9" ht="75" x14ac:dyDescent="0.25">
      <c r="A423" s="6" t="s">
        <v>517</v>
      </c>
      <c r="B423" s="2" t="s">
        <v>530</v>
      </c>
      <c r="C423" s="10"/>
      <c r="D423" s="10"/>
      <c r="E423" s="10"/>
      <c r="F423" s="10"/>
      <c r="G423" s="10"/>
      <c r="H423" s="10"/>
      <c r="I423" s="10"/>
    </row>
    <row r="424" spans="1:9" ht="15" x14ac:dyDescent="0.25">
      <c r="A424" s="6" t="s">
        <v>2381</v>
      </c>
      <c r="B424" s="2" t="s">
        <v>531</v>
      </c>
      <c r="C424" s="10"/>
      <c r="D424" s="10"/>
      <c r="E424" s="10"/>
      <c r="F424" s="10"/>
      <c r="G424" s="10"/>
      <c r="H424" s="10"/>
      <c r="I424" s="10"/>
    </row>
    <row r="425" spans="1:9" ht="15" x14ac:dyDescent="0.25">
      <c r="A425" s="6" t="s">
        <v>2382</v>
      </c>
      <c r="B425" s="2" t="s">
        <v>532</v>
      </c>
      <c r="C425" s="10"/>
      <c r="D425" s="10"/>
      <c r="E425" s="10"/>
      <c r="F425" s="10"/>
      <c r="G425" s="10"/>
      <c r="H425" s="10"/>
      <c r="I425" s="10"/>
    </row>
    <row r="426" spans="1:9" ht="15" x14ac:dyDescent="0.25">
      <c r="A426" s="6" t="s">
        <v>2383</v>
      </c>
      <c r="B426" s="2" t="s">
        <v>533</v>
      </c>
      <c r="C426" s="10"/>
      <c r="D426" s="10"/>
      <c r="E426" s="10"/>
      <c r="F426" s="10"/>
      <c r="G426" s="10"/>
      <c r="H426" s="10"/>
      <c r="I426" s="10"/>
    </row>
    <row r="427" spans="1:9" ht="15" x14ac:dyDescent="0.25">
      <c r="A427" s="6" t="s">
        <v>2384</v>
      </c>
      <c r="B427" s="2" t="s">
        <v>534</v>
      </c>
      <c r="C427" s="10"/>
      <c r="D427" s="6" t="s">
        <v>547</v>
      </c>
      <c r="E427" s="10"/>
      <c r="F427" s="10"/>
      <c r="G427" s="6" t="s">
        <v>547</v>
      </c>
      <c r="H427" s="10"/>
      <c r="I427" s="6" t="s">
        <v>547</v>
      </c>
    </row>
    <row r="428" spans="1:9" ht="75" x14ac:dyDescent="0.2">
      <c r="A428" s="10" t="s">
        <v>518</v>
      </c>
      <c r="B428" s="2" t="s">
        <v>535</v>
      </c>
      <c r="C428" s="10"/>
      <c r="D428" s="10"/>
      <c r="E428" s="10"/>
      <c r="F428" s="10"/>
      <c r="G428" s="10"/>
      <c r="H428" s="10"/>
      <c r="I428" s="10"/>
    </row>
    <row r="429" spans="1:9" ht="15" x14ac:dyDescent="0.2">
      <c r="A429" s="10" t="s">
        <v>2362</v>
      </c>
      <c r="B429" s="2" t="s">
        <v>536</v>
      </c>
      <c r="C429" s="10"/>
      <c r="D429" s="10"/>
      <c r="E429" s="10"/>
      <c r="F429" s="10"/>
      <c r="G429" s="10"/>
      <c r="H429" s="10"/>
      <c r="I429" s="10"/>
    </row>
    <row r="430" spans="1:9" ht="15" x14ac:dyDescent="0.25">
      <c r="A430" s="6" t="s">
        <v>2363</v>
      </c>
      <c r="B430" s="2" t="s">
        <v>537</v>
      </c>
      <c r="C430" s="10"/>
      <c r="D430" s="10"/>
      <c r="E430" s="10"/>
      <c r="F430" s="10"/>
      <c r="G430" s="10"/>
      <c r="H430" s="10"/>
      <c r="I430" s="10"/>
    </row>
    <row r="431" spans="1:9" ht="30" x14ac:dyDescent="0.25">
      <c r="A431" s="6" t="s">
        <v>519</v>
      </c>
      <c r="B431" s="2" t="s">
        <v>538</v>
      </c>
      <c r="C431" s="10"/>
      <c r="D431" s="10"/>
      <c r="E431" s="10"/>
      <c r="F431" s="10"/>
      <c r="G431" s="10"/>
      <c r="H431" s="10"/>
      <c r="I431" s="10"/>
    </row>
    <row r="432" spans="1:9" ht="75" x14ac:dyDescent="0.25">
      <c r="A432" s="6" t="s">
        <v>520</v>
      </c>
      <c r="B432" s="2" t="s">
        <v>539</v>
      </c>
      <c r="C432" s="10"/>
      <c r="D432" s="10"/>
      <c r="E432" s="10"/>
      <c r="F432" s="10"/>
      <c r="G432" s="10"/>
      <c r="H432" s="10"/>
      <c r="I432" s="10"/>
    </row>
    <row r="433" spans="1:9" ht="15" x14ac:dyDescent="0.25">
      <c r="A433" s="6" t="s">
        <v>2383</v>
      </c>
      <c r="B433" s="2" t="s">
        <v>540</v>
      </c>
      <c r="C433" s="10"/>
      <c r="D433" s="10"/>
      <c r="E433" s="10"/>
      <c r="F433" s="10"/>
      <c r="G433" s="10"/>
      <c r="H433" s="10"/>
      <c r="I433" s="10"/>
    </row>
    <row r="434" spans="1:9" ht="15" x14ac:dyDescent="0.25">
      <c r="A434" s="6" t="s">
        <v>2384</v>
      </c>
      <c r="B434" s="2" t="s">
        <v>541</v>
      </c>
      <c r="C434" s="10"/>
      <c r="D434" s="6" t="s">
        <v>547</v>
      </c>
      <c r="E434" s="10"/>
      <c r="F434" s="10"/>
      <c r="G434" s="9" t="s">
        <v>547</v>
      </c>
      <c r="H434" s="10"/>
      <c r="I434" s="6" t="s">
        <v>547</v>
      </c>
    </row>
    <row r="435" spans="1:9" ht="45" x14ac:dyDescent="0.25">
      <c r="A435" s="6" t="s">
        <v>521</v>
      </c>
      <c r="B435" s="2" t="s">
        <v>542</v>
      </c>
      <c r="C435" s="10"/>
      <c r="D435" s="10"/>
      <c r="E435" s="10"/>
      <c r="F435" s="10"/>
      <c r="G435" s="10"/>
      <c r="H435" s="10"/>
      <c r="I435" s="10"/>
    </row>
    <row r="436" spans="1:9" ht="15" x14ac:dyDescent="0.2">
      <c r="A436" s="10" t="s">
        <v>2362</v>
      </c>
      <c r="B436" s="2" t="s">
        <v>543</v>
      </c>
      <c r="C436" s="10"/>
      <c r="D436" s="10"/>
      <c r="E436" s="10"/>
      <c r="F436" s="10"/>
      <c r="G436" s="10"/>
      <c r="H436" s="10"/>
      <c r="I436" s="10"/>
    </row>
    <row r="437" spans="1:9" ht="15" x14ac:dyDescent="0.25">
      <c r="A437" s="6" t="s">
        <v>2363</v>
      </c>
      <c r="B437" s="2" t="s">
        <v>544</v>
      </c>
      <c r="C437" s="10"/>
      <c r="D437" s="10"/>
      <c r="E437" s="10"/>
      <c r="F437" s="10"/>
      <c r="G437" s="10"/>
      <c r="H437" s="10"/>
      <c r="I437" s="10"/>
    </row>
    <row r="438" spans="1:9" ht="30" x14ac:dyDescent="0.25">
      <c r="A438" s="6" t="s">
        <v>522</v>
      </c>
      <c r="B438" s="2" t="s">
        <v>545</v>
      </c>
      <c r="C438" s="10"/>
      <c r="D438" s="10"/>
      <c r="E438" s="10"/>
      <c r="F438" s="10"/>
      <c r="G438" s="10"/>
      <c r="H438" s="10"/>
      <c r="I438" s="10"/>
    </row>
    <row r="439" spans="1:9" ht="75" x14ac:dyDescent="0.2">
      <c r="A439" s="10" t="s">
        <v>523</v>
      </c>
      <c r="B439" s="2" t="s">
        <v>546</v>
      </c>
      <c r="C439" s="10"/>
      <c r="D439" s="10"/>
      <c r="E439" s="10"/>
      <c r="F439" s="10"/>
      <c r="G439" s="10"/>
      <c r="H439" s="10"/>
      <c r="I439" s="10"/>
    </row>
    <row r="440" spans="1:9" ht="15" x14ac:dyDescent="0.25">
      <c r="A440" s="6" t="s">
        <v>548</v>
      </c>
      <c r="B440" s="2" t="s">
        <v>562</v>
      </c>
      <c r="C440" s="10"/>
      <c r="D440" s="10"/>
      <c r="E440" s="10"/>
      <c r="F440" s="10"/>
      <c r="G440" s="10"/>
      <c r="H440" s="10"/>
      <c r="I440" s="10"/>
    </row>
    <row r="441" spans="1:9" ht="15" x14ac:dyDescent="0.25">
      <c r="A441" s="6" t="s">
        <v>549</v>
      </c>
      <c r="B441" s="2" t="s">
        <v>563</v>
      </c>
      <c r="C441" s="10"/>
      <c r="D441" s="10"/>
      <c r="E441" s="10"/>
      <c r="F441" s="10"/>
      <c r="G441" s="10"/>
      <c r="H441" s="10"/>
      <c r="I441" s="10"/>
    </row>
    <row r="442" spans="1:9" ht="15" x14ac:dyDescent="0.25">
      <c r="A442" s="6" t="s">
        <v>550</v>
      </c>
      <c r="B442" s="2" t="s">
        <v>564</v>
      </c>
      <c r="C442" s="10"/>
      <c r="D442" s="10"/>
      <c r="E442" s="10"/>
      <c r="F442" s="10"/>
      <c r="G442" s="10"/>
      <c r="H442" s="10"/>
      <c r="I442" s="10"/>
    </row>
    <row r="443" spans="1:9" ht="15" x14ac:dyDescent="0.25">
      <c r="A443" s="6" t="s">
        <v>551</v>
      </c>
      <c r="B443" s="2" t="s">
        <v>565</v>
      </c>
      <c r="C443" s="10"/>
      <c r="D443" s="6" t="s">
        <v>547</v>
      </c>
      <c r="E443" s="10"/>
      <c r="F443" s="10"/>
      <c r="G443" s="6" t="s">
        <v>547</v>
      </c>
      <c r="H443" s="10"/>
      <c r="I443" s="13" t="s">
        <v>547</v>
      </c>
    </row>
    <row r="444" spans="1:9" ht="30" x14ac:dyDescent="0.2">
      <c r="A444" s="10" t="s">
        <v>552</v>
      </c>
      <c r="B444" s="2" t="s">
        <v>566</v>
      </c>
      <c r="C444" s="10"/>
      <c r="D444" s="10"/>
      <c r="E444" s="10"/>
      <c r="F444" s="10"/>
      <c r="G444" s="10"/>
      <c r="H444" s="10"/>
      <c r="I444" s="10"/>
    </row>
    <row r="445" spans="1:9" ht="15" x14ac:dyDescent="0.2">
      <c r="A445" s="10" t="s">
        <v>553</v>
      </c>
      <c r="B445" s="2" t="s">
        <v>567</v>
      </c>
      <c r="C445" s="10"/>
      <c r="D445" s="10"/>
      <c r="E445" s="10"/>
      <c r="F445" s="10"/>
      <c r="G445" s="10"/>
      <c r="H445" s="10"/>
      <c r="I445" s="10"/>
    </row>
    <row r="446" spans="1:9" ht="15" x14ac:dyDescent="0.25">
      <c r="A446" s="6" t="s">
        <v>554</v>
      </c>
      <c r="B446" s="2" t="s">
        <v>568</v>
      </c>
      <c r="C446" s="10"/>
      <c r="D446" s="10"/>
      <c r="E446" s="10"/>
      <c r="F446" s="10"/>
      <c r="G446" s="10"/>
      <c r="H446" s="10"/>
      <c r="I446" s="10"/>
    </row>
    <row r="447" spans="1:9" ht="30" x14ac:dyDescent="0.25">
      <c r="A447" s="6" t="s">
        <v>555</v>
      </c>
      <c r="B447" s="2" t="s">
        <v>569</v>
      </c>
      <c r="C447" s="10"/>
      <c r="D447" s="10"/>
      <c r="E447" s="10"/>
      <c r="F447" s="10"/>
      <c r="G447" s="10"/>
      <c r="H447" s="10"/>
      <c r="I447" s="10"/>
    </row>
    <row r="448" spans="1:9" ht="75" x14ac:dyDescent="0.25">
      <c r="A448" s="6" t="s">
        <v>556</v>
      </c>
      <c r="B448" s="2" t="s">
        <v>570</v>
      </c>
      <c r="C448" s="10"/>
      <c r="D448" s="10"/>
      <c r="E448" s="10"/>
      <c r="F448" s="10"/>
      <c r="G448" s="10"/>
      <c r="H448" s="10"/>
      <c r="I448" s="10"/>
    </row>
    <row r="449" spans="1:9" ht="15" x14ac:dyDescent="0.25">
      <c r="A449" s="6" t="s">
        <v>548</v>
      </c>
      <c r="B449" s="2" t="s">
        <v>571</v>
      </c>
      <c r="C449" s="10"/>
      <c r="D449" s="10"/>
      <c r="E449" s="10"/>
      <c r="F449" s="10"/>
      <c r="G449" s="10"/>
      <c r="H449" s="10"/>
      <c r="I449" s="10"/>
    </row>
    <row r="450" spans="1:9" ht="15" x14ac:dyDescent="0.25">
      <c r="A450" s="6" t="s">
        <v>549</v>
      </c>
      <c r="B450" s="2" t="s">
        <v>572</v>
      </c>
      <c r="C450" s="10"/>
      <c r="D450" s="10"/>
      <c r="E450" s="10"/>
      <c r="F450" s="10"/>
      <c r="G450" s="10"/>
      <c r="H450" s="10"/>
      <c r="I450" s="10"/>
    </row>
    <row r="451" spans="1:9" ht="15" x14ac:dyDescent="0.25">
      <c r="A451" s="6" t="s">
        <v>550</v>
      </c>
      <c r="B451" s="2" t="s">
        <v>573</v>
      </c>
      <c r="C451" s="10"/>
      <c r="D451" s="10"/>
      <c r="E451" s="10"/>
      <c r="F451" s="10"/>
      <c r="G451" s="10"/>
      <c r="H451" s="10"/>
      <c r="I451" s="10"/>
    </row>
    <row r="452" spans="1:9" ht="15" x14ac:dyDescent="0.25">
      <c r="A452" s="6" t="s">
        <v>551</v>
      </c>
      <c r="B452" s="2" t="s">
        <v>574</v>
      </c>
      <c r="C452" s="10"/>
      <c r="D452" s="6" t="s">
        <v>547</v>
      </c>
      <c r="E452" s="10"/>
      <c r="F452" s="10"/>
      <c r="G452" s="6" t="s">
        <v>547</v>
      </c>
      <c r="H452" s="10"/>
      <c r="I452" s="13" t="s">
        <v>547</v>
      </c>
    </row>
    <row r="453" spans="1:9" ht="45" x14ac:dyDescent="0.25">
      <c r="A453" s="6" t="s">
        <v>557</v>
      </c>
      <c r="B453" s="2" t="s">
        <v>575</v>
      </c>
      <c r="C453" s="10"/>
      <c r="D453" s="10"/>
      <c r="E453" s="10"/>
      <c r="F453" s="10"/>
      <c r="G453" s="10"/>
      <c r="H453" s="10"/>
      <c r="I453" s="10"/>
    </row>
    <row r="454" spans="1:9" ht="30" x14ac:dyDescent="0.2">
      <c r="A454" s="10" t="s">
        <v>553</v>
      </c>
      <c r="B454" s="2" t="s">
        <v>576</v>
      </c>
      <c r="C454" s="10"/>
      <c r="D454" s="10"/>
      <c r="E454" s="10"/>
      <c r="F454" s="10"/>
      <c r="G454" s="10"/>
      <c r="H454" s="10"/>
      <c r="I454" s="10"/>
    </row>
    <row r="455" spans="1:9" ht="30" x14ac:dyDescent="0.25">
      <c r="A455" s="6" t="s">
        <v>554</v>
      </c>
      <c r="B455" s="2" t="s">
        <v>577</v>
      </c>
      <c r="C455" s="10"/>
      <c r="D455" s="10"/>
      <c r="E455" s="10"/>
      <c r="F455" s="10"/>
      <c r="G455" s="10"/>
      <c r="H455" s="10"/>
      <c r="I455" s="10"/>
    </row>
    <row r="456" spans="1:9" ht="30" x14ac:dyDescent="0.25">
      <c r="A456" s="6" t="s">
        <v>558</v>
      </c>
      <c r="B456" s="2" t="s">
        <v>578</v>
      </c>
      <c r="C456" s="10"/>
      <c r="D456" s="10"/>
      <c r="E456" s="10"/>
      <c r="F456" s="10"/>
      <c r="G456" s="10"/>
      <c r="H456" s="10"/>
      <c r="I456" s="10"/>
    </row>
    <row r="457" spans="1:9" ht="75" x14ac:dyDescent="0.25">
      <c r="A457" s="6" t="s">
        <v>559</v>
      </c>
      <c r="B457" s="2" t="s">
        <v>579</v>
      </c>
      <c r="C457" s="10"/>
      <c r="D457" s="10"/>
      <c r="E457" s="10"/>
      <c r="F457" s="10"/>
      <c r="G457" s="10"/>
      <c r="H457" s="10"/>
      <c r="I457" s="10"/>
    </row>
    <row r="458" spans="1:9" ht="30" x14ac:dyDescent="0.25">
      <c r="A458" s="6" t="s">
        <v>548</v>
      </c>
      <c r="B458" s="2" t="s">
        <v>580</v>
      </c>
      <c r="C458" s="10"/>
      <c r="D458" s="10"/>
      <c r="E458" s="10"/>
      <c r="F458" s="10"/>
      <c r="G458" s="10"/>
      <c r="H458" s="10"/>
      <c r="I458" s="10"/>
    </row>
    <row r="459" spans="1:9" ht="30" x14ac:dyDescent="0.25">
      <c r="A459" s="6" t="s">
        <v>549</v>
      </c>
      <c r="B459" s="2" t="s">
        <v>581</v>
      </c>
      <c r="C459" s="10"/>
      <c r="D459" s="10"/>
      <c r="E459" s="10"/>
      <c r="F459" s="10"/>
      <c r="G459" s="10"/>
      <c r="H459" s="10"/>
      <c r="I459" s="10"/>
    </row>
    <row r="460" spans="1:9" ht="30" x14ac:dyDescent="0.25">
      <c r="A460" s="6" t="s">
        <v>550</v>
      </c>
      <c r="B460" s="2" t="s">
        <v>582</v>
      </c>
      <c r="C460" s="10"/>
      <c r="D460" s="10"/>
      <c r="E460" s="10"/>
      <c r="F460" s="10"/>
      <c r="G460" s="10"/>
      <c r="H460" s="10"/>
      <c r="I460" s="10"/>
    </row>
    <row r="461" spans="1:9" ht="30" x14ac:dyDescent="0.25">
      <c r="A461" s="6" t="s">
        <v>551</v>
      </c>
      <c r="B461" s="2" t="s">
        <v>583</v>
      </c>
      <c r="C461" s="10"/>
      <c r="D461" s="6" t="s">
        <v>547</v>
      </c>
      <c r="E461" s="10"/>
      <c r="F461" s="10"/>
      <c r="G461" s="6" t="s">
        <v>547</v>
      </c>
      <c r="H461" s="10"/>
      <c r="I461" s="13" t="s">
        <v>547</v>
      </c>
    </row>
    <row r="462" spans="1:9" ht="45" x14ac:dyDescent="0.25">
      <c r="A462" s="6" t="s">
        <v>560</v>
      </c>
      <c r="B462" s="2" t="s">
        <v>584</v>
      </c>
      <c r="C462" s="10"/>
      <c r="D462" s="10"/>
      <c r="E462" s="10"/>
      <c r="F462" s="10"/>
      <c r="G462" s="10"/>
      <c r="H462" s="10"/>
      <c r="I462" s="10"/>
    </row>
    <row r="463" spans="1:9" ht="30" x14ac:dyDescent="0.2">
      <c r="A463" s="10" t="s">
        <v>553</v>
      </c>
      <c r="B463" s="2" t="s">
        <v>585</v>
      </c>
      <c r="C463" s="10"/>
      <c r="D463" s="10"/>
      <c r="E463" s="10"/>
      <c r="F463" s="10"/>
      <c r="G463" s="10"/>
      <c r="H463" s="10"/>
      <c r="I463" s="10"/>
    </row>
    <row r="464" spans="1:9" ht="30" x14ac:dyDescent="0.25">
      <c r="A464" s="6" t="s">
        <v>554</v>
      </c>
      <c r="B464" s="2" t="s">
        <v>586</v>
      </c>
      <c r="C464" s="10"/>
      <c r="D464" s="10"/>
      <c r="E464" s="10"/>
      <c r="F464" s="10"/>
      <c r="G464" s="10"/>
      <c r="H464" s="10"/>
      <c r="I464" s="10"/>
    </row>
    <row r="465" spans="1:9" ht="30" x14ac:dyDescent="0.2">
      <c r="A465" s="10" t="s">
        <v>561</v>
      </c>
      <c r="B465" s="2" t="s">
        <v>587</v>
      </c>
      <c r="C465" s="10"/>
      <c r="D465" s="10"/>
      <c r="E465" s="10"/>
      <c r="F465" s="10"/>
      <c r="G465" s="10"/>
      <c r="H465" s="10"/>
      <c r="I465" s="10"/>
    </row>
    <row r="466" spans="1:9" ht="75" x14ac:dyDescent="0.25">
      <c r="A466" s="6" t="s">
        <v>588</v>
      </c>
      <c r="B466" s="2" t="s">
        <v>595</v>
      </c>
      <c r="C466" s="10"/>
      <c r="D466" s="10"/>
      <c r="E466" s="10"/>
      <c r="F466" s="10"/>
      <c r="G466" s="10"/>
      <c r="H466" s="10"/>
      <c r="I466" s="10"/>
    </row>
    <row r="467" spans="1:9" ht="30" x14ac:dyDescent="0.25">
      <c r="A467" s="6" t="s">
        <v>548</v>
      </c>
      <c r="B467" s="2" t="s">
        <v>596</v>
      </c>
      <c r="C467" s="10"/>
      <c r="D467" s="10"/>
      <c r="E467" s="10"/>
      <c r="F467" s="10"/>
      <c r="G467" s="10"/>
      <c r="H467" s="10"/>
      <c r="I467" s="10"/>
    </row>
    <row r="468" spans="1:9" ht="30" x14ac:dyDescent="0.25">
      <c r="A468" s="6" t="s">
        <v>549</v>
      </c>
      <c r="B468" s="2" t="s">
        <v>597</v>
      </c>
      <c r="C468" s="10"/>
      <c r="D468" s="10"/>
      <c r="E468" s="10"/>
      <c r="F468" s="10"/>
      <c r="G468" s="10"/>
      <c r="H468" s="10"/>
      <c r="I468" s="10"/>
    </row>
    <row r="469" spans="1:9" ht="30" x14ac:dyDescent="0.25">
      <c r="A469" s="6" t="s">
        <v>550</v>
      </c>
      <c r="B469" s="2" t="s">
        <v>598</v>
      </c>
      <c r="C469" s="10"/>
      <c r="D469" s="10"/>
      <c r="E469" s="10"/>
      <c r="F469" s="10"/>
      <c r="G469" s="10"/>
      <c r="H469" s="10"/>
      <c r="I469" s="10"/>
    </row>
    <row r="470" spans="1:9" ht="30" x14ac:dyDescent="0.25">
      <c r="A470" s="6" t="s">
        <v>551</v>
      </c>
      <c r="B470" s="2" t="s">
        <v>599</v>
      </c>
      <c r="C470" s="10"/>
      <c r="D470" s="6" t="s">
        <v>547</v>
      </c>
      <c r="E470" s="10"/>
      <c r="F470" s="10"/>
      <c r="G470" s="6" t="s">
        <v>547</v>
      </c>
      <c r="H470" s="10"/>
      <c r="I470" s="13" t="s">
        <v>547</v>
      </c>
    </row>
    <row r="471" spans="1:9" ht="45" x14ac:dyDescent="0.25">
      <c r="A471" s="6" t="s">
        <v>589</v>
      </c>
      <c r="B471" s="2" t="s">
        <v>600</v>
      </c>
      <c r="C471" s="10"/>
      <c r="D471" s="10"/>
      <c r="E471" s="10"/>
      <c r="F471" s="10"/>
      <c r="G471" s="10"/>
      <c r="H471" s="10"/>
      <c r="I471" s="10"/>
    </row>
    <row r="472" spans="1:9" ht="30" x14ac:dyDescent="0.2">
      <c r="A472" s="10" t="s">
        <v>553</v>
      </c>
      <c r="B472" s="2" t="s">
        <v>601</v>
      </c>
      <c r="C472" s="10"/>
      <c r="D472" s="10"/>
      <c r="E472" s="10"/>
      <c r="F472" s="10"/>
      <c r="G472" s="10"/>
      <c r="H472" s="10"/>
      <c r="I472" s="10"/>
    </row>
    <row r="473" spans="1:9" ht="30" x14ac:dyDescent="0.25">
      <c r="A473" s="6" t="s">
        <v>554</v>
      </c>
      <c r="B473" s="2" t="s">
        <v>602</v>
      </c>
      <c r="C473" s="10"/>
      <c r="D473" s="10"/>
      <c r="E473" s="10"/>
      <c r="F473" s="10"/>
      <c r="G473" s="10"/>
      <c r="H473" s="10"/>
      <c r="I473" s="10"/>
    </row>
    <row r="474" spans="1:9" ht="30" x14ac:dyDescent="0.25">
      <c r="A474" s="6" t="s">
        <v>590</v>
      </c>
      <c r="B474" s="2" t="s">
        <v>603</v>
      </c>
      <c r="C474" s="10"/>
      <c r="D474" s="10"/>
      <c r="E474" s="10"/>
      <c r="F474" s="10"/>
      <c r="G474" s="10"/>
      <c r="H474" s="10"/>
      <c r="I474" s="10"/>
    </row>
    <row r="475" spans="1:9" ht="75" x14ac:dyDescent="0.25">
      <c r="A475" s="6" t="s">
        <v>591</v>
      </c>
      <c r="B475" s="2" t="s">
        <v>604</v>
      </c>
      <c r="C475" s="10"/>
      <c r="D475" s="10"/>
      <c r="E475" s="10"/>
      <c r="F475" s="10"/>
      <c r="G475" s="10"/>
      <c r="H475" s="10"/>
      <c r="I475" s="10"/>
    </row>
    <row r="476" spans="1:9" ht="30" x14ac:dyDescent="0.25">
      <c r="A476" s="6" t="s">
        <v>548</v>
      </c>
      <c r="B476" s="2" t="s">
        <v>605</v>
      </c>
      <c r="C476" s="10"/>
      <c r="D476" s="10"/>
      <c r="E476" s="10"/>
      <c r="F476" s="10"/>
      <c r="G476" s="10"/>
      <c r="H476" s="10"/>
      <c r="I476" s="10"/>
    </row>
    <row r="477" spans="1:9" ht="30" x14ac:dyDescent="0.25">
      <c r="A477" s="6" t="s">
        <v>549</v>
      </c>
      <c r="B477" s="2" t="s">
        <v>606</v>
      </c>
      <c r="C477" s="10"/>
      <c r="D477" s="10"/>
      <c r="E477" s="10"/>
      <c r="F477" s="10"/>
      <c r="G477" s="10"/>
      <c r="H477" s="10"/>
      <c r="I477" s="10"/>
    </row>
    <row r="478" spans="1:9" ht="30" x14ac:dyDescent="0.25">
      <c r="A478" s="6" t="s">
        <v>550</v>
      </c>
      <c r="B478" s="2" t="s">
        <v>607</v>
      </c>
      <c r="C478" s="10"/>
      <c r="D478" s="10"/>
      <c r="E478" s="10"/>
      <c r="F478" s="10"/>
      <c r="G478" s="10"/>
      <c r="H478" s="10"/>
      <c r="I478" s="10"/>
    </row>
    <row r="479" spans="1:9" ht="30" x14ac:dyDescent="0.25">
      <c r="A479" s="6" t="s">
        <v>551</v>
      </c>
      <c r="B479" s="2" t="s">
        <v>608</v>
      </c>
      <c r="C479" s="10"/>
      <c r="D479" s="6" t="s">
        <v>547</v>
      </c>
      <c r="E479" s="10"/>
      <c r="F479" s="10"/>
      <c r="G479" s="6" t="s">
        <v>547</v>
      </c>
      <c r="H479" s="10"/>
      <c r="I479" s="6" t="s">
        <v>547</v>
      </c>
    </row>
    <row r="480" spans="1:9" ht="15" x14ac:dyDescent="0.25">
      <c r="A480" s="6" t="s">
        <v>592</v>
      </c>
      <c r="B480" s="2" t="s">
        <v>609</v>
      </c>
      <c r="C480" s="10"/>
      <c r="D480" s="10"/>
      <c r="E480" s="10"/>
      <c r="F480" s="10"/>
      <c r="G480" s="10"/>
      <c r="H480" s="10"/>
      <c r="I480" s="10"/>
    </row>
    <row r="481" spans="1:9" ht="15" x14ac:dyDescent="0.2">
      <c r="A481" s="10" t="s">
        <v>553</v>
      </c>
      <c r="B481" s="2" t="s">
        <v>610</v>
      </c>
      <c r="C481" s="10"/>
      <c r="D481" s="10"/>
      <c r="E481" s="10"/>
      <c r="F481" s="10"/>
      <c r="G481" s="10"/>
      <c r="H481" s="10"/>
      <c r="I481" s="10"/>
    </row>
    <row r="482" spans="1:9" ht="15" x14ac:dyDescent="0.25">
      <c r="A482" s="6" t="s">
        <v>554</v>
      </c>
      <c r="B482" s="2" t="s">
        <v>611</v>
      </c>
      <c r="C482" s="10"/>
      <c r="D482" s="10"/>
      <c r="E482" s="10"/>
      <c r="F482" s="10"/>
      <c r="G482" s="10"/>
      <c r="H482" s="10"/>
      <c r="I482" s="10"/>
    </row>
    <row r="483" spans="1:9" ht="30" x14ac:dyDescent="0.25">
      <c r="A483" s="6" t="s">
        <v>593</v>
      </c>
      <c r="B483" s="2" t="s">
        <v>612</v>
      </c>
      <c r="C483" s="10"/>
      <c r="D483" s="10"/>
      <c r="E483" s="10"/>
      <c r="F483" s="10"/>
      <c r="G483" s="10"/>
      <c r="H483" s="10"/>
      <c r="I483" s="10"/>
    </row>
    <row r="484" spans="1:9" ht="75" x14ac:dyDescent="0.25">
      <c r="A484" s="6" t="s">
        <v>594</v>
      </c>
      <c r="B484" s="2" t="s">
        <v>613</v>
      </c>
      <c r="C484" s="10"/>
      <c r="D484" s="10"/>
      <c r="E484" s="10"/>
      <c r="F484" s="10"/>
      <c r="G484" s="10"/>
      <c r="H484" s="10"/>
      <c r="I484" s="10"/>
    </row>
    <row r="485" spans="1:9" ht="15" x14ac:dyDescent="0.25">
      <c r="A485" s="6" t="s">
        <v>548</v>
      </c>
      <c r="B485" s="2" t="s">
        <v>614</v>
      </c>
      <c r="C485" s="10"/>
      <c r="D485" s="10"/>
      <c r="E485" s="10"/>
      <c r="F485" s="10"/>
      <c r="G485" s="10"/>
      <c r="H485" s="10"/>
      <c r="I485" s="10"/>
    </row>
    <row r="486" spans="1:9" ht="15" x14ac:dyDescent="0.25">
      <c r="A486" s="6" t="s">
        <v>549</v>
      </c>
      <c r="B486" s="2" t="s">
        <v>615</v>
      </c>
      <c r="C486" s="10"/>
      <c r="D486" s="10"/>
      <c r="E486" s="10"/>
      <c r="F486" s="10"/>
      <c r="G486" s="10"/>
      <c r="H486" s="10"/>
      <c r="I486" s="10"/>
    </row>
    <row r="487" spans="1:9" ht="15" x14ac:dyDescent="0.25">
      <c r="A487" s="6" t="s">
        <v>550</v>
      </c>
      <c r="B487" s="2" t="s">
        <v>616</v>
      </c>
      <c r="C487" s="10"/>
      <c r="D487" s="10"/>
      <c r="E487" s="10"/>
      <c r="F487" s="10"/>
      <c r="G487" s="10"/>
      <c r="H487" s="10"/>
      <c r="I487" s="10"/>
    </row>
    <row r="488" spans="1:9" ht="15" x14ac:dyDescent="0.2">
      <c r="A488" s="5" t="s">
        <v>551</v>
      </c>
      <c r="B488" s="2" t="s">
        <v>617</v>
      </c>
      <c r="C488" s="10"/>
      <c r="D488" s="5" t="s">
        <v>547</v>
      </c>
      <c r="E488" s="10"/>
      <c r="F488" s="10"/>
      <c r="G488" s="5" t="s">
        <v>547</v>
      </c>
      <c r="H488" s="10"/>
      <c r="I488" s="14" t="s">
        <v>547</v>
      </c>
    </row>
  </sheetData>
  <mergeCells count="4">
    <mergeCell ref="A7:A8"/>
    <mergeCell ref="B7:B8"/>
    <mergeCell ref="C7:C8"/>
    <mergeCell ref="D7:I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85" zoomScaleNormal="85" workbookViewId="0">
      <selection activeCell="J1" sqref="J1:W1048576"/>
    </sheetView>
  </sheetViews>
  <sheetFormatPr defaultRowHeight="12.75" x14ac:dyDescent="0.2"/>
  <cols>
    <col min="1" max="1" width="47" style="8" customWidth="1"/>
    <col min="2" max="2" width="9.28515625" style="15" customWidth="1"/>
    <col min="3" max="9" width="9.140625" style="8"/>
  </cols>
  <sheetData>
    <row r="1" spans="1:9" ht="18.75" x14ac:dyDescent="0.2">
      <c r="A1" s="7" t="s">
        <v>618</v>
      </c>
    </row>
    <row r="2" spans="1:9" x14ac:dyDescent="0.2">
      <c r="A2"/>
      <c r="B2"/>
      <c r="C2"/>
      <c r="D2" s="39" t="s">
        <v>2911</v>
      </c>
      <c r="E2"/>
      <c r="F2"/>
      <c r="G2"/>
      <c r="H2" s="36"/>
      <c r="I2" s="36" t="s">
        <v>2912</v>
      </c>
    </row>
    <row r="3" spans="1:9" x14ac:dyDescent="0.2">
      <c r="A3"/>
      <c r="B3"/>
      <c r="C3"/>
      <c r="D3" s="39" t="s">
        <v>2913</v>
      </c>
      <c r="E3"/>
      <c r="F3"/>
      <c r="G3"/>
      <c r="H3"/>
      <c r="I3"/>
    </row>
    <row r="4" spans="1:9" x14ac:dyDescent="0.2">
      <c r="A4"/>
      <c r="B4"/>
      <c r="C4"/>
      <c r="D4" s="39" t="s">
        <v>2914</v>
      </c>
      <c r="E4"/>
      <c r="F4"/>
      <c r="G4"/>
      <c r="H4"/>
      <c r="I4"/>
    </row>
    <row r="5" spans="1:9" x14ac:dyDescent="0.2">
      <c r="A5"/>
      <c r="B5"/>
      <c r="C5"/>
      <c r="D5"/>
      <c r="E5"/>
      <c r="F5"/>
      <c r="G5"/>
      <c r="H5"/>
      <c r="I5"/>
    </row>
    <row r="6" spans="1:9" x14ac:dyDescent="0.2">
      <c r="A6" s="83" t="s">
        <v>619</v>
      </c>
      <c r="B6" s="83" t="s">
        <v>632</v>
      </c>
      <c r="C6" s="83" t="s">
        <v>644</v>
      </c>
      <c r="D6" s="83" t="s">
        <v>646</v>
      </c>
      <c r="E6" s="83"/>
      <c r="F6" s="83" t="s">
        <v>651</v>
      </c>
      <c r="G6" s="83"/>
      <c r="H6" s="83"/>
      <c r="I6" s="83"/>
    </row>
    <row r="7" spans="1:9" x14ac:dyDescent="0.2">
      <c r="A7" s="83"/>
      <c r="B7" s="83"/>
      <c r="C7" s="83"/>
      <c r="D7" s="83" t="s">
        <v>647</v>
      </c>
      <c r="E7" s="83" t="s">
        <v>649</v>
      </c>
      <c r="F7" s="83" t="s">
        <v>652</v>
      </c>
      <c r="G7" s="83"/>
      <c r="H7" s="83" t="s">
        <v>655</v>
      </c>
      <c r="I7" s="83"/>
    </row>
    <row r="8" spans="1:9" ht="15" x14ac:dyDescent="0.2">
      <c r="A8" s="83"/>
      <c r="B8" s="83"/>
      <c r="C8" s="83"/>
      <c r="D8" s="83"/>
      <c r="E8" s="83"/>
      <c r="F8" s="2" t="s">
        <v>647</v>
      </c>
      <c r="G8" s="2" t="s">
        <v>649</v>
      </c>
      <c r="H8" s="2" t="s">
        <v>647</v>
      </c>
      <c r="I8" s="2" t="s">
        <v>649</v>
      </c>
    </row>
    <row r="9" spans="1:9" ht="15" x14ac:dyDescent="0.2">
      <c r="A9" s="3" t="s">
        <v>620</v>
      </c>
      <c r="B9" s="2" t="s">
        <v>633</v>
      </c>
      <c r="C9" s="2" t="s">
        <v>645</v>
      </c>
      <c r="D9" s="2" t="s">
        <v>648</v>
      </c>
      <c r="E9" s="2" t="s">
        <v>650</v>
      </c>
      <c r="F9" s="2" t="s">
        <v>653</v>
      </c>
      <c r="G9" s="2" t="s">
        <v>654</v>
      </c>
      <c r="H9" s="2" t="s">
        <v>656</v>
      </c>
      <c r="I9" s="2" t="s">
        <v>657</v>
      </c>
    </row>
    <row r="10" spans="1:9" ht="45" x14ac:dyDescent="0.2">
      <c r="A10" s="10" t="s">
        <v>621</v>
      </c>
      <c r="B10" s="2" t="s">
        <v>620</v>
      </c>
      <c r="C10" s="10">
        <v>101</v>
      </c>
      <c r="D10" s="10">
        <v>0</v>
      </c>
      <c r="E10" s="10">
        <v>101</v>
      </c>
      <c r="F10" s="10">
        <v>0</v>
      </c>
      <c r="G10" s="10">
        <v>52</v>
      </c>
      <c r="H10" s="10">
        <v>0</v>
      </c>
      <c r="I10" s="10">
        <v>49</v>
      </c>
    </row>
    <row r="11" spans="1:9" ht="30" x14ac:dyDescent="0.25">
      <c r="A11" s="6" t="s">
        <v>622</v>
      </c>
      <c r="B11" s="2" t="s">
        <v>634</v>
      </c>
      <c r="C11" s="10">
        <v>55</v>
      </c>
      <c r="D11" s="10">
        <v>0</v>
      </c>
      <c r="E11" s="10">
        <v>55</v>
      </c>
      <c r="F11" s="10">
        <v>0</v>
      </c>
      <c r="G11" s="10">
        <v>6</v>
      </c>
      <c r="H11" s="10">
        <v>0</v>
      </c>
      <c r="I11" s="10">
        <v>49</v>
      </c>
    </row>
    <row r="12" spans="1:9" ht="15" x14ac:dyDescent="0.25">
      <c r="A12" s="6" t="s">
        <v>623</v>
      </c>
      <c r="B12" s="2" t="s">
        <v>635</v>
      </c>
      <c r="C12" s="10">
        <v>0</v>
      </c>
      <c r="D12" s="10">
        <v>0</v>
      </c>
      <c r="E12" s="2" t="s">
        <v>2935</v>
      </c>
      <c r="F12" s="10">
        <v>0</v>
      </c>
      <c r="G12" s="2" t="s">
        <v>2935</v>
      </c>
      <c r="H12" s="10">
        <v>0</v>
      </c>
      <c r="I12" s="2" t="s">
        <v>2935</v>
      </c>
    </row>
    <row r="13" spans="1:9" ht="15" x14ac:dyDescent="0.25">
      <c r="A13" s="6" t="s">
        <v>624</v>
      </c>
      <c r="B13" s="2" t="s">
        <v>636</v>
      </c>
      <c r="C13" s="10">
        <v>6</v>
      </c>
      <c r="D13" s="10">
        <v>0</v>
      </c>
      <c r="E13" s="10">
        <v>6</v>
      </c>
      <c r="F13" s="10">
        <v>0</v>
      </c>
      <c r="G13" s="10">
        <v>6</v>
      </c>
      <c r="H13" s="10">
        <v>0</v>
      </c>
      <c r="I13" s="10">
        <v>0</v>
      </c>
    </row>
    <row r="14" spans="1:9" ht="15" x14ac:dyDescent="0.25">
      <c r="A14" s="6" t="s">
        <v>625</v>
      </c>
      <c r="B14" s="2" t="s">
        <v>637</v>
      </c>
      <c r="C14" s="10">
        <v>49</v>
      </c>
      <c r="D14" s="10">
        <v>0</v>
      </c>
      <c r="E14" s="10">
        <v>49</v>
      </c>
      <c r="F14" s="10">
        <v>0</v>
      </c>
      <c r="G14" s="10">
        <v>0</v>
      </c>
      <c r="H14" s="10">
        <v>0</v>
      </c>
      <c r="I14" s="10">
        <v>49</v>
      </c>
    </row>
    <row r="15" spans="1:9" ht="45" x14ac:dyDescent="0.25">
      <c r="A15" s="6" t="s">
        <v>626</v>
      </c>
      <c r="B15" s="2" t="s">
        <v>638</v>
      </c>
      <c r="C15" s="10">
        <v>19613</v>
      </c>
      <c r="D15" s="10">
        <v>0</v>
      </c>
      <c r="E15" s="10">
        <v>19613</v>
      </c>
      <c r="F15" s="10">
        <v>0</v>
      </c>
      <c r="G15" s="10">
        <v>0</v>
      </c>
      <c r="H15" s="10">
        <v>0</v>
      </c>
      <c r="I15" s="10">
        <v>19613</v>
      </c>
    </row>
    <row r="16" spans="1:9" ht="30" x14ac:dyDescent="0.25">
      <c r="A16" s="6" t="s">
        <v>627</v>
      </c>
      <c r="B16" s="2" t="s">
        <v>639</v>
      </c>
      <c r="C16" s="10">
        <v>8876</v>
      </c>
      <c r="D16" s="10">
        <v>0</v>
      </c>
      <c r="E16" s="10">
        <v>8876</v>
      </c>
      <c r="F16" s="10">
        <v>0</v>
      </c>
      <c r="G16" s="10">
        <v>0</v>
      </c>
      <c r="H16" s="10">
        <v>0</v>
      </c>
      <c r="I16" s="10">
        <v>8876</v>
      </c>
    </row>
    <row r="17" spans="1:9" ht="30" x14ac:dyDescent="0.25">
      <c r="A17" s="6" t="s">
        <v>628</v>
      </c>
      <c r="B17" s="2" t="s">
        <v>640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ht="45" x14ac:dyDescent="0.25">
      <c r="A18" s="6" t="s">
        <v>629</v>
      </c>
      <c r="B18" s="2" t="s">
        <v>641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ht="45" x14ac:dyDescent="0.25">
      <c r="A19" s="6" t="s">
        <v>630</v>
      </c>
      <c r="B19" s="2" t="s">
        <v>642</v>
      </c>
      <c r="C19" s="10">
        <v>9110</v>
      </c>
      <c r="D19" s="10">
        <v>0</v>
      </c>
      <c r="E19" s="10">
        <v>9110</v>
      </c>
      <c r="F19" s="10">
        <v>0</v>
      </c>
      <c r="G19" s="10">
        <v>0</v>
      </c>
      <c r="H19" s="10">
        <v>0</v>
      </c>
      <c r="I19" s="10">
        <v>9110</v>
      </c>
    </row>
    <row r="20" spans="1:9" ht="30" x14ac:dyDescent="0.25">
      <c r="A20" s="6" t="s">
        <v>631</v>
      </c>
      <c r="B20" s="2" t="s">
        <v>643</v>
      </c>
      <c r="C20" s="10">
        <v>5</v>
      </c>
      <c r="D20" s="10">
        <v>0</v>
      </c>
      <c r="E20" s="10">
        <v>5</v>
      </c>
      <c r="F20" s="10">
        <v>0</v>
      </c>
      <c r="G20" s="10">
        <v>0</v>
      </c>
      <c r="H20" s="14">
        <v>0</v>
      </c>
      <c r="I20" s="10">
        <v>5</v>
      </c>
    </row>
    <row r="21" spans="1:9" ht="45" x14ac:dyDescent="0.25">
      <c r="A21" s="6" t="s">
        <v>658</v>
      </c>
      <c r="B21" s="2" t="s">
        <v>676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45" x14ac:dyDescent="0.25">
      <c r="A22" s="6" t="s">
        <v>659</v>
      </c>
      <c r="B22" s="2" t="s">
        <v>677</v>
      </c>
      <c r="C22" s="10">
        <v>1155</v>
      </c>
      <c r="D22" s="10">
        <v>0</v>
      </c>
      <c r="E22" s="10">
        <v>1155</v>
      </c>
      <c r="F22" s="10">
        <v>0</v>
      </c>
      <c r="G22" s="10">
        <v>0</v>
      </c>
      <c r="H22" s="10">
        <v>0</v>
      </c>
      <c r="I22" s="10">
        <v>1155</v>
      </c>
    </row>
    <row r="23" spans="1:9" ht="30" x14ac:dyDescent="0.25">
      <c r="A23" s="6" t="s">
        <v>660</v>
      </c>
      <c r="B23" s="2" t="s">
        <v>678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45" x14ac:dyDescent="0.25">
      <c r="A24" s="6" t="s">
        <v>661</v>
      </c>
      <c r="B24" s="2" t="s">
        <v>679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ht="45" x14ac:dyDescent="0.25">
      <c r="A25" s="6" t="s">
        <v>662</v>
      </c>
      <c r="B25" s="2" t="s">
        <v>680</v>
      </c>
      <c r="C25" s="10">
        <v>472</v>
      </c>
      <c r="D25" s="10">
        <v>0</v>
      </c>
      <c r="E25" s="10">
        <v>472</v>
      </c>
      <c r="F25" s="10">
        <v>0</v>
      </c>
      <c r="G25" s="10">
        <v>0</v>
      </c>
      <c r="H25" s="10">
        <v>0</v>
      </c>
      <c r="I25" s="10">
        <v>472</v>
      </c>
    </row>
    <row r="26" spans="1:9" ht="30" x14ac:dyDescent="0.25">
      <c r="A26" s="6" t="s">
        <v>663</v>
      </c>
      <c r="B26" s="2" t="s">
        <v>681</v>
      </c>
      <c r="C26" s="10">
        <v>1</v>
      </c>
      <c r="D26" s="10">
        <v>0</v>
      </c>
      <c r="E26" s="10">
        <v>1</v>
      </c>
      <c r="F26" s="10">
        <v>0</v>
      </c>
      <c r="G26" s="10">
        <v>0</v>
      </c>
      <c r="H26" s="10">
        <v>0</v>
      </c>
      <c r="I26" s="10">
        <v>1</v>
      </c>
    </row>
    <row r="27" spans="1:9" ht="45" x14ac:dyDescent="0.25">
      <c r="A27" s="6" t="s">
        <v>664</v>
      </c>
      <c r="B27" s="2" t="s">
        <v>682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ht="30" x14ac:dyDescent="0.25">
      <c r="A28" s="6" t="s">
        <v>665</v>
      </c>
      <c r="B28" s="2" t="s">
        <v>683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ht="30" x14ac:dyDescent="0.25">
      <c r="A29" s="6" t="s">
        <v>666</v>
      </c>
      <c r="B29" s="2" t="s">
        <v>684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ht="45" x14ac:dyDescent="0.25">
      <c r="A30" s="6" t="s">
        <v>667</v>
      </c>
      <c r="B30" s="2" t="s">
        <v>685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45" x14ac:dyDescent="0.25">
      <c r="A31" s="6" t="s">
        <v>668</v>
      </c>
      <c r="B31" s="2" t="s">
        <v>633</v>
      </c>
      <c r="C31" s="10">
        <v>2</v>
      </c>
      <c r="D31" s="10">
        <v>0</v>
      </c>
      <c r="E31" s="10">
        <v>2</v>
      </c>
      <c r="F31" s="10">
        <v>0</v>
      </c>
      <c r="G31" s="10">
        <v>2</v>
      </c>
      <c r="H31" s="10">
        <v>0</v>
      </c>
      <c r="I31" s="10">
        <v>0</v>
      </c>
    </row>
    <row r="32" spans="1:9" ht="30" x14ac:dyDescent="0.25">
      <c r="A32" s="6" t="s">
        <v>669</v>
      </c>
      <c r="B32" s="2" t="s">
        <v>686</v>
      </c>
      <c r="C32" s="10">
        <v>24</v>
      </c>
      <c r="D32" s="10">
        <v>0</v>
      </c>
      <c r="E32" s="10">
        <v>24</v>
      </c>
      <c r="F32" s="10">
        <v>0</v>
      </c>
      <c r="G32" s="10">
        <v>0</v>
      </c>
      <c r="H32" s="10">
        <v>0</v>
      </c>
      <c r="I32" s="10">
        <v>24</v>
      </c>
    </row>
    <row r="33" spans="1:9" ht="15" x14ac:dyDescent="0.25">
      <c r="A33" s="6" t="s">
        <v>670</v>
      </c>
      <c r="B33" s="2" t="s">
        <v>687</v>
      </c>
      <c r="C33" s="10">
        <v>23</v>
      </c>
      <c r="D33" s="10">
        <v>0</v>
      </c>
      <c r="E33" s="10">
        <v>23</v>
      </c>
      <c r="F33" s="10">
        <v>0</v>
      </c>
      <c r="G33" s="10">
        <v>0</v>
      </c>
      <c r="H33" s="10">
        <v>0</v>
      </c>
      <c r="I33" s="10">
        <v>23</v>
      </c>
    </row>
    <row r="34" spans="1:9" ht="15" x14ac:dyDescent="0.25">
      <c r="A34" s="6" t="s">
        <v>671</v>
      </c>
      <c r="B34" s="2" t="s">
        <v>688</v>
      </c>
      <c r="C34" s="10">
        <v>1</v>
      </c>
      <c r="D34" s="10">
        <v>0</v>
      </c>
      <c r="E34" s="10">
        <v>1</v>
      </c>
      <c r="F34" s="10">
        <v>0</v>
      </c>
      <c r="G34" s="10">
        <v>0</v>
      </c>
      <c r="H34" s="10">
        <v>0</v>
      </c>
      <c r="I34" s="10">
        <v>1</v>
      </c>
    </row>
    <row r="35" spans="1:9" ht="15" x14ac:dyDescent="0.25">
      <c r="A35" s="6" t="s">
        <v>672</v>
      </c>
      <c r="B35" s="2" t="s">
        <v>689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ht="15" x14ac:dyDescent="0.25">
      <c r="A36" s="6" t="s">
        <v>673</v>
      </c>
      <c r="B36" s="2" t="s">
        <v>690</v>
      </c>
      <c r="C36" s="10">
        <v>15</v>
      </c>
      <c r="D36" s="10">
        <v>0</v>
      </c>
      <c r="E36" s="10">
        <v>15</v>
      </c>
      <c r="F36" s="10">
        <v>0</v>
      </c>
      <c r="G36" s="10">
        <v>0</v>
      </c>
      <c r="H36" s="10">
        <v>0</v>
      </c>
      <c r="I36" s="10">
        <v>15</v>
      </c>
    </row>
    <row r="37" spans="1:9" ht="15" x14ac:dyDescent="0.25">
      <c r="A37" s="6" t="s">
        <v>674</v>
      </c>
      <c r="B37" s="2" t="s">
        <v>691</v>
      </c>
      <c r="C37" s="10">
        <v>13</v>
      </c>
      <c r="D37" s="10">
        <v>0</v>
      </c>
      <c r="E37" s="10">
        <v>13</v>
      </c>
      <c r="F37" s="10">
        <v>0</v>
      </c>
      <c r="G37" s="10">
        <v>0</v>
      </c>
      <c r="H37" s="10">
        <v>0</v>
      </c>
      <c r="I37" s="10">
        <v>13</v>
      </c>
    </row>
    <row r="38" spans="1:9" ht="15" x14ac:dyDescent="0.25">
      <c r="A38" s="6" t="s">
        <v>675</v>
      </c>
      <c r="B38" s="2" t="s">
        <v>692</v>
      </c>
      <c r="C38" s="10">
        <v>2</v>
      </c>
      <c r="D38" s="10">
        <v>0</v>
      </c>
      <c r="E38" s="10">
        <v>2</v>
      </c>
      <c r="F38" s="10">
        <v>0</v>
      </c>
      <c r="G38" s="10">
        <v>0</v>
      </c>
      <c r="H38" s="10">
        <v>0</v>
      </c>
      <c r="I38" s="10">
        <v>2</v>
      </c>
    </row>
    <row r="39" spans="1:9" ht="30" x14ac:dyDescent="0.25">
      <c r="A39" s="6" t="s">
        <v>693</v>
      </c>
      <c r="B39" s="2" t="s">
        <v>698</v>
      </c>
      <c r="C39" s="10">
        <v>49</v>
      </c>
      <c r="D39" s="2" t="s">
        <v>2935</v>
      </c>
      <c r="E39" s="10">
        <v>49</v>
      </c>
      <c r="F39" s="2" t="s">
        <v>2935</v>
      </c>
      <c r="G39" s="10">
        <v>45</v>
      </c>
      <c r="H39" s="2" t="s">
        <v>2935</v>
      </c>
      <c r="I39" s="10">
        <v>4</v>
      </c>
    </row>
    <row r="40" spans="1:9" ht="30" x14ac:dyDescent="0.25">
      <c r="A40" s="6" t="s">
        <v>694</v>
      </c>
      <c r="B40" s="2" t="s">
        <v>699</v>
      </c>
      <c r="C40" s="10">
        <v>17</v>
      </c>
      <c r="D40" s="2" t="s">
        <v>2935</v>
      </c>
      <c r="E40" s="10">
        <v>17</v>
      </c>
      <c r="F40" s="2" t="s">
        <v>2935</v>
      </c>
      <c r="G40" s="10">
        <v>13</v>
      </c>
      <c r="H40" s="2" t="s">
        <v>2935</v>
      </c>
      <c r="I40" s="10">
        <v>4</v>
      </c>
    </row>
    <row r="41" spans="1:9" ht="15" x14ac:dyDescent="0.25">
      <c r="A41" s="6" t="s">
        <v>695</v>
      </c>
      <c r="B41" s="2" t="s">
        <v>700</v>
      </c>
      <c r="C41" s="10">
        <v>17</v>
      </c>
      <c r="D41" s="2" t="s">
        <v>2935</v>
      </c>
      <c r="E41" s="10">
        <v>17</v>
      </c>
      <c r="F41" s="2" t="s">
        <v>2935</v>
      </c>
      <c r="G41" s="10">
        <v>13</v>
      </c>
      <c r="H41" s="2" t="s">
        <v>2935</v>
      </c>
      <c r="I41" s="10">
        <v>4</v>
      </c>
    </row>
    <row r="42" spans="1:9" ht="30" x14ac:dyDescent="0.25">
      <c r="A42" s="6" t="s">
        <v>696</v>
      </c>
      <c r="B42" s="2" t="s">
        <v>701</v>
      </c>
      <c r="C42" s="10">
        <v>25</v>
      </c>
      <c r="D42" s="2" t="s">
        <v>2935</v>
      </c>
      <c r="E42" s="10">
        <v>25</v>
      </c>
      <c r="F42" s="2" t="s">
        <v>2935</v>
      </c>
      <c r="G42" s="10">
        <v>25</v>
      </c>
      <c r="H42" s="2" t="s">
        <v>2935</v>
      </c>
      <c r="I42" s="10">
        <v>0</v>
      </c>
    </row>
    <row r="43" spans="1:9" ht="15" x14ac:dyDescent="0.25">
      <c r="A43" s="6" t="s">
        <v>695</v>
      </c>
      <c r="B43" s="2" t="s">
        <v>702</v>
      </c>
      <c r="C43" s="10">
        <v>25</v>
      </c>
      <c r="D43" s="2" t="s">
        <v>2935</v>
      </c>
      <c r="E43" s="10">
        <v>25</v>
      </c>
      <c r="F43" s="2" t="s">
        <v>2935</v>
      </c>
      <c r="G43" s="10">
        <v>25</v>
      </c>
      <c r="H43" s="2" t="s">
        <v>2935</v>
      </c>
      <c r="I43" s="10">
        <v>0</v>
      </c>
    </row>
    <row r="44" spans="1:9" ht="30" x14ac:dyDescent="0.25">
      <c r="A44" s="6" t="s">
        <v>697</v>
      </c>
      <c r="B44" s="2" t="s">
        <v>703</v>
      </c>
      <c r="C44" s="10">
        <v>7</v>
      </c>
      <c r="D44" s="2" t="s">
        <v>2935</v>
      </c>
      <c r="E44" s="10">
        <v>7</v>
      </c>
      <c r="F44" s="2" t="s">
        <v>2935</v>
      </c>
      <c r="G44" s="10">
        <v>7</v>
      </c>
      <c r="H44" s="2" t="s">
        <v>2935</v>
      </c>
      <c r="I44" s="10">
        <v>0</v>
      </c>
    </row>
    <row r="45" spans="1:9" ht="15" x14ac:dyDescent="0.25">
      <c r="A45" s="6" t="s">
        <v>695</v>
      </c>
      <c r="B45" s="2" t="s">
        <v>704</v>
      </c>
      <c r="C45" s="10">
        <v>7</v>
      </c>
      <c r="D45" s="2" t="s">
        <v>2935</v>
      </c>
      <c r="E45" s="10">
        <v>7</v>
      </c>
      <c r="F45" s="2" t="s">
        <v>2935</v>
      </c>
      <c r="G45" s="10">
        <v>7</v>
      </c>
      <c r="H45" s="2" t="s">
        <v>2935</v>
      </c>
      <c r="I45" s="10">
        <v>0</v>
      </c>
    </row>
  </sheetData>
  <mergeCells count="9">
    <mergeCell ref="A6:A8"/>
    <mergeCell ref="B6:B8"/>
    <mergeCell ref="C6:C8"/>
    <mergeCell ref="D6:E6"/>
    <mergeCell ref="F6:I6"/>
    <mergeCell ref="D7:D8"/>
    <mergeCell ref="E7:E8"/>
    <mergeCell ref="F7:G7"/>
    <mergeCell ref="H7:I7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9"/>
  <sheetViews>
    <sheetView view="pageBreakPreview" zoomScale="85" zoomScaleNormal="70" zoomScaleSheetLayoutView="85" workbookViewId="0">
      <pane xSplit="2" ySplit="8" topLeftCell="C93" activePane="bottomRight" state="frozen"/>
      <selection pane="topRight" activeCell="C1" sqref="C1"/>
      <selection pane="bottomLeft" activeCell="A9" sqref="A9"/>
      <selection pane="bottomRight" activeCell="C92" sqref="C92:H109"/>
    </sheetView>
  </sheetViews>
  <sheetFormatPr defaultRowHeight="12.75" x14ac:dyDescent="0.2"/>
  <cols>
    <col min="1" max="1" width="91.5703125" style="8" customWidth="1"/>
    <col min="2" max="2" width="9.140625" style="12"/>
    <col min="9" max="9" width="12.5703125" customWidth="1"/>
    <col min="10" max="10" width="13" customWidth="1"/>
    <col min="17" max="17" width="14.140625" customWidth="1"/>
  </cols>
  <sheetData>
    <row r="1" spans="1:18" x14ac:dyDescent="0.2">
      <c r="A1" s="30"/>
      <c r="B1" s="30"/>
      <c r="C1" s="39" t="s">
        <v>2915</v>
      </c>
      <c r="D1" s="30"/>
      <c r="E1" s="30"/>
      <c r="F1" s="30"/>
      <c r="G1" s="30"/>
      <c r="H1" s="36" t="s">
        <v>2916</v>
      </c>
      <c r="I1" s="30"/>
    </row>
    <row r="2" spans="1:18" x14ac:dyDescent="0.2">
      <c r="A2" s="30"/>
      <c r="B2" s="30"/>
      <c r="C2" s="39" t="s">
        <v>2917</v>
      </c>
      <c r="D2" s="30"/>
      <c r="E2" s="30"/>
      <c r="F2" s="30"/>
      <c r="G2" s="30"/>
      <c r="H2" s="30"/>
      <c r="I2" s="30"/>
    </row>
    <row r="5" spans="1:18" ht="33.75" customHeight="1" x14ac:dyDescent="0.25">
      <c r="A5" s="6" t="s">
        <v>257</v>
      </c>
      <c r="B5" s="83" t="s">
        <v>2306</v>
      </c>
      <c r="C5" s="93" t="s">
        <v>258</v>
      </c>
      <c r="D5" s="93" t="s">
        <v>259</v>
      </c>
      <c r="E5" s="93" t="s">
        <v>646</v>
      </c>
      <c r="F5" s="93"/>
      <c r="G5" s="93"/>
      <c r="H5" s="93"/>
    </row>
    <row r="6" spans="1:18" ht="13.5" x14ac:dyDescent="0.25">
      <c r="A6" s="94" t="s">
        <v>260</v>
      </c>
      <c r="B6" s="83"/>
      <c r="C6" s="93"/>
      <c r="D6" s="93"/>
      <c r="E6" s="93" t="s">
        <v>647</v>
      </c>
      <c r="F6" s="93"/>
      <c r="G6" s="93" t="s">
        <v>649</v>
      </c>
      <c r="H6" s="93"/>
    </row>
    <row r="7" spans="1:18" ht="45" x14ac:dyDescent="0.25">
      <c r="A7" s="94"/>
      <c r="B7" s="83"/>
      <c r="C7" s="93"/>
      <c r="D7" s="93"/>
      <c r="E7" s="9" t="s">
        <v>258</v>
      </c>
      <c r="F7" s="9" t="s">
        <v>259</v>
      </c>
      <c r="G7" s="9" t="s">
        <v>258</v>
      </c>
      <c r="H7" s="9" t="s">
        <v>259</v>
      </c>
    </row>
    <row r="8" spans="1:18" ht="15" x14ac:dyDescent="0.2">
      <c r="A8" s="3" t="s">
        <v>2305</v>
      </c>
      <c r="B8" s="4" t="s">
        <v>2307</v>
      </c>
      <c r="C8" s="23" t="s">
        <v>261</v>
      </c>
      <c r="D8" s="23" t="s">
        <v>648</v>
      </c>
      <c r="E8" s="23" t="s">
        <v>2312</v>
      </c>
      <c r="F8" s="23" t="s">
        <v>2314</v>
      </c>
      <c r="G8" s="23" t="s">
        <v>2315</v>
      </c>
      <c r="H8" s="23" t="s">
        <v>2316</v>
      </c>
      <c r="I8" s="40" t="s">
        <v>2929</v>
      </c>
      <c r="J8" s="40" t="s">
        <v>2930</v>
      </c>
      <c r="K8" s="40" t="s">
        <v>2918</v>
      </c>
      <c r="L8" s="40" t="s">
        <v>2925</v>
      </c>
      <c r="M8" s="40" t="s">
        <v>2926</v>
      </c>
      <c r="N8" s="40" t="s">
        <v>2927</v>
      </c>
      <c r="O8" s="40" t="s">
        <v>2919</v>
      </c>
      <c r="P8" s="40" t="s">
        <v>2928</v>
      </c>
      <c r="Q8" s="58"/>
      <c r="R8" s="40"/>
    </row>
    <row r="9" spans="1:18" ht="75" x14ac:dyDescent="0.25">
      <c r="A9" s="6" t="s">
        <v>262</v>
      </c>
      <c r="B9" s="4" t="s">
        <v>2305</v>
      </c>
      <c r="C9" s="24">
        <v>424124</v>
      </c>
      <c r="D9" s="24">
        <v>69722</v>
      </c>
      <c r="E9" s="24">
        <v>0</v>
      </c>
      <c r="F9" s="24">
        <v>0</v>
      </c>
      <c r="G9" s="24">
        <v>424124</v>
      </c>
      <c r="H9" s="24">
        <v>69722</v>
      </c>
      <c r="I9" s="42">
        <f>C9-E9-G9</f>
        <v>0</v>
      </c>
      <c r="J9" s="42">
        <f>D9-F9-H9</f>
        <v>0</v>
      </c>
      <c r="K9" s="42" t="b">
        <f>C9=(C10+C11+C12+C13)</f>
        <v>1</v>
      </c>
      <c r="L9" s="42" t="b">
        <f t="shared" ref="L9:P9" si="0">D9=(D10+D11+D12+D13)</f>
        <v>1</v>
      </c>
      <c r="M9" s="42" t="b">
        <f t="shared" si="0"/>
        <v>1</v>
      </c>
      <c r="N9" s="42" t="b">
        <f t="shared" si="0"/>
        <v>1</v>
      </c>
      <c r="O9" s="42" t="b">
        <f t="shared" si="0"/>
        <v>1</v>
      </c>
      <c r="P9" s="42" t="b">
        <f t="shared" si="0"/>
        <v>1</v>
      </c>
      <c r="Q9" s="58"/>
      <c r="R9" s="40"/>
    </row>
    <row r="10" spans="1:18" ht="15" x14ac:dyDescent="0.2">
      <c r="A10" s="5" t="s">
        <v>263</v>
      </c>
      <c r="B10" s="4" t="s">
        <v>2365</v>
      </c>
      <c r="C10" s="24">
        <v>44569</v>
      </c>
      <c r="D10" s="24">
        <v>9267</v>
      </c>
      <c r="E10" s="24">
        <v>0</v>
      </c>
      <c r="F10" s="24">
        <v>0</v>
      </c>
      <c r="G10" s="24">
        <v>44569</v>
      </c>
      <c r="H10" s="24">
        <v>9267</v>
      </c>
      <c r="I10" s="42">
        <f t="shared" ref="I10:J73" si="1">C10-E10-G10</f>
        <v>0</v>
      </c>
      <c r="J10" s="42">
        <f t="shared" si="1"/>
        <v>0</v>
      </c>
      <c r="K10" s="40"/>
      <c r="L10" s="40"/>
      <c r="M10" s="40"/>
      <c r="N10" s="40"/>
      <c r="O10" s="40"/>
      <c r="P10" s="40"/>
      <c r="Q10" s="58"/>
      <c r="R10" s="40"/>
    </row>
    <row r="11" spans="1:18" ht="15" x14ac:dyDescent="0.2">
      <c r="A11" s="10" t="s">
        <v>264</v>
      </c>
      <c r="B11" s="4" t="s">
        <v>2347</v>
      </c>
      <c r="C11" s="24">
        <v>191848</v>
      </c>
      <c r="D11" s="24">
        <v>24892</v>
      </c>
      <c r="E11" s="24">
        <v>0</v>
      </c>
      <c r="F11" s="24">
        <v>0</v>
      </c>
      <c r="G11" s="24">
        <v>191848</v>
      </c>
      <c r="H11" s="24">
        <v>24892</v>
      </c>
      <c r="I11" s="42">
        <f t="shared" si="1"/>
        <v>0</v>
      </c>
      <c r="J11" s="42">
        <f t="shared" si="1"/>
        <v>0</v>
      </c>
      <c r="K11" s="40"/>
      <c r="L11" s="40"/>
      <c r="M11" s="40"/>
      <c r="N11" s="40"/>
      <c r="O11" s="40"/>
      <c r="P11" s="40"/>
      <c r="Q11" s="58"/>
      <c r="R11" s="40"/>
    </row>
    <row r="12" spans="1:18" ht="15" x14ac:dyDescent="0.2">
      <c r="A12" s="10" t="s">
        <v>265</v>
      </c>
      <c r="B12" s="4" t="s">
        <v>2348</v>
      </c>
      <c r="C12" s="24">
        <v>20160</v>
      </c>
      <c r="D12" s="24">
        <v>7206</v>
      </c>
      <c r="E12" s="24">
        <v>0</v>
      </c>
      <c r="F12" s="24">
        <v>0</v>
      </c>
      <c r="G12" s="24">
        <v>20160</v>
      </c>
      <c r="H12" s="24">
        <v>7206</v>
      </c>
      <c r="I12" s="42">
        <f t="shared" si="1"/>
        <v>0</v>
      </c>
      <c r="J12" s="42">
        <f t="shared" si="1"/>
        <v>0</v>
      </c>
      <c r="K12" s="40"/>
      <c r="L12" s="40"/>
      <c r="M12" s="40"/>
      <c r="N12" s="40"/>
      <c r="O12" s="40"/>
      <c r="P12" s="40"/>
      <c r="Q12" s="58"/>
      <c r="R12" s="40"/>
    </row>
    <row r="13" spans="1:18" ht="15" x14ac:dyDescent="0.2">
      <c r="A13" s="10" t="s">
        <v>266</v>
      </c>
      <c r="B13" s="4" t="s">
        <v>2349</v>
      </c>
      <c r="C13" s="24">
        <v>167547</v>
      </c>
      <c r="D13" s="24">
        <v>28357</v>
      </c>
      <c r="E13" s="24">
        <v>0</v>
      </c>
      <c r="F13" s="24">
        <v>0</v>
      </c>
      <c r="G13" s="24">
        <v>167547</v>
      </c>
      <c r="H13" s="24">
        <v>28357</v>
      </c>
      <c r="I13" s="42">
        <f t="shared" si="1"/>
        <v>0</v>
      </c>
      <c r="J13" s="42">
        <f t="shared" si="1"/>
        <v>0</v>
      </c>
      <c r="K13" s="40"/>
      <c r="L13" s="40"/>
      <c r="M13" s="40"/>
      <c r="N13" s="40"/>
      <c r="O13" s="40"/>
      <c r="P13" s="40"/>
      <c r="Q13" s="58"/>
      <c r="R13" s="40"/>
    </row>
    <row r="14" spans="1:18" ht="45" x14ac:dyDescent="0.2">
      <c r="A14" s="21" t="s">
        <v>267</v>
      </c>
      <c r="B14" s="4" t="s">
        <v>2307</v>
      </c>
      <c r="C14" s="24">
        <v>424124</v>
      </c>
      <c r="D14" s="24">
        <v>69722</v>
      </c>
      <c r="E14" s="24">
        <v>0</v>
      </c>
      <c r="F14" s="24">
        <v>0</v>
      </c>
      <c r="G14" s="24">
        <v>424124</v>
      </c>
      <c r="H14" s="24">
        <v>69722</v>
      </c>
      <c r="I14" s="42">
        <f t="shared" si="1"/>
        <v>0</v>
      </c>
      <c r="J14" s="42">
        <f t="shared" si="1"/>
        <v>0</v>
      </c>
      <c r="K14" s="42" t="b">
        <f>C14=(C15+C16+C17+C18)</f>
        <v>1</v>
      </c>
      <c r="L14" s="42" t="b">
        <f t="shared" ref="L14:P14" si="2">D14=(D15+D16+D17+D18)</f>
        <v>1</v>
      </c>
      <c r="M14" s="42" t="b">
        <f t="shared" si="2"/>
        <v>1</v>
      </c>
      <c r="N14" s="42" t="b">
        <f t="shared" si="2"/>
        <v>1</v>
      </c>
      <c r="O14" s="42" t="b">
        <f t="shared" si="2"/>
        <v>1</v>
      </c>
      <c r="P14" s="42" t="b">
        <f t="shared" si="2"/>
        <v>1</v>
      </c>
      <c r="Q14" s="58"/>
      <c r="R14" s="40"/>
    </row>
    <row r="15" spans="1:18" ht="15" x14ac:dyDescent="0.2">
      <c r="A15" s="10" t="s">
        <v>268</v>
      </c>
      <c r="B15" s="4" t="s">
        <v>2308</v>
      </c>
      <c r="C15" s="24">
        <v>44569</v>
      </c>
      <c r="D15" s="24">
        <v>9267</v>
      </c>
      <c r="E15" s="24">
        <v>0</v>
      </c>
      <c r="F15" s="24">
        <v>0</v>
      </c>
      <c r="G15" s="24">
        <v>44569</v>
      </c>
      <c r="H15" s="24">
        <v>9267</v>
      </c>
      <c r="I15" s="42">
        <f t="shared" si="1"/>
        <v>0</v>
      </c>
      <c r="J15" s="42">
        <f t="shared" si="1"/>
        <v>0</v>
      </c>
      <c r="K15" s="40"/>
      <c r="L15" s="40"/>
      <c r="M15" s="40"/>
      <c r="N15" s="40"/>
      <c r="O15" s="40"/>
      <c r="P15" s="40"/>
      <c r="Q15" s="58"/>
      <c r="R15" s="40"/>
    </row>
    <row r="16" spans="1:18" ht="15" x14ac:dyDescent="0.2">
      <c r="A16" s="10" t="s">
        <v>269</v>
      </c>
      <c r="B16" s="4" t="s">
        <v>2319</v>
      </c>
      <c r="C16" s="24">
        <v>191848</v>
      </c>
      <c r="D16" s="24">
        <v>24892</v>
      </c>
      <c r="E16" s="24">
        <v>0</v>
      </c>
      <c r="F16" s="24">
        <v>0</v>
      </c>
      <c r="G16" s="24">
        <v>191848</v>
      </c>
      <c r="H16" s="24">
        <v>24892</v>
      </c>
      <c r="I16" s="42">
        <f t="shared" si="1"/>
        <v>0</v>
      </c>
      <c r="J16" s="42">
        <f t="shared" si="1"/>
        <v>0</v>
      </c>
      <c r="K16" s="40"/>
      <c r="L16" s="40"/>
      <c r="M16" s="40"/>
      <c r="N16" s="40"/>
      <c r="O16" s="40"/>
      <c r="P16" s="40"/>
      <c r="Q16" s="58"/>
      <c r="R16" s="40"/>
    </row>
    <row r="17" spans="1:18" ht="15" x14ac:dyDescent="0.2">
      <c r="A17" s="10" t="s">
        <v>270</v>
      </c>
      <c r="B17" s="4" t="s">
        <v>2320</v>
      </c>
      <c r="C17" s="24">
        <v>20160</v>
      </c>
      <c r="D17" s="24">
        <v>7206</v>
      </c>
      <c r="E17" s="24">
        <v>0</v>
      </c>
      <c r="F17" s="24">
        <v>0</v>
      </c>
      <c r="G17" s="24">
        <v>20160</v>
      </c>
      <c r="H17" s="24">
        <v>7206</v>
      </c>
      <c r="I17" s="42">
        <f t="shared" si="1"/>
        <v>0</v>
      </c>
      <c r="J17" s="42">
        <f t="shared" si="1"/>
        <v>0</v>
      </c>
      <c r="K17" s="40"/>
      <c r="L17" s="40"/>
      <c r="M17" s="40"/>
      <c r="N17" s="40"/>
      <c r="O17" s="40"/>
      <c r="P17" s="40"/>
      <c r="Q17" s="58"/>
      <c r="R17" s="40"/>
    </row>
    <row r="18" spans="1:18" ht="15" x14ac:dyDescent="0.2">
      <c r="A18" s="10" t="s">
        <v>271</v>
      </c>
      <c r="B18" s="4" t="s">
        <v>2321</v>
      </c>
      <c r="C18" s="24">
        <v>167547</v>
      </c>
      <c r="D18" s="24">
        <v>28357</v>
      </c>
      <c r="E18" s="24">
        <v>0</v>
      </c>
      <c r="F18" s="24">
        <v>0</v>
      </c>
      <c r="G18" s="24">
        <v>167547</v>
      </c>
      <c r="H18" s="24">
        <v>28357</v>
      </c>
      <c r="I18" s="42">
        <f t="shared" si="1"/>
        <v>0</v>
      </c>
      <c r="J18" s="42">
        <f t="shared" si="1"/>
        <v>0</v>
      </c>
      <c r="K18" s="40"/>
      <c r="L18" s="40"/>
      <c r="M18" s="40"/>
      <c r="N18" s="40"/>
      <c r="O18" s="40"/>
      <c r="P18" s="40"/>
      <c r="Q18" s="58"/>
      <c r="R18" s="40"/>
    </row>
    <row r="19" spans="1:18" ht="45" x14ac:dyDescent="0.2">
      <c r="A19" s="25" t="s">
        <v>272</v>
      </c>
      <c r="B19" s="4" t="s">
        <v>2309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42">
        <f t="shared" si="1"/>
        <v>0</v>
      </c>
      <c r="J19" s="42">
        <f t="shared" si="1"/>
        <v>0</v>
      </c>
      <c r="K19" s="42" t="b">
        <f>C19=(C20+C21+C22+C23)</f>
        <v>1</v>
      </c>
      <c r="L19" s="42" t="b">
        <f t="shared" ref="L19:P19" si="3">D19=(D20+D21+D22+D23)</f>
        <v>1</v>
      </c>
      <c r="M19" s="42" t="b">
        <f t="shared" si="3"/>
        <v>1</v>
      </c>
      <c r="N19" s="42" t="b">
        <f t="shared" si="3"/>
        <v>1</v>
      </c>
      <c r="O19" s="42" t="b">
        <f t="shared" si="3"/>
        <v>1</v>
      </c>
      <c r="P19" s="42" t="b">
        <f t="shared" si="3"/>
        <v>1</v>
      </c>
      <c r="Q19" s="58"/>
      <c r="R19" s="40"/>
    </row>
    <row r="20" spans="1:18" ht="15" x14ac:dyDescent="0.2">
      <c r="A20" s="10" t="s">
        <v>268</v>
      </c>
      <c r="B20" s="4" t="s">
        <v>2324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42">
        <f t="shared" si="1"/>
        <v>0</v>
      </c>
      <c r="J20" s="42">
        <f t="shared" si="1"/>
        <v>0</v>
      </c>
      <c r="K20" s="40"/>
      <c r="L20" s="40"/>
      <c r="M20" s="40"/>
      <c r="N20" s="40"/>
      <c r="O20" s="40"/>
      <c r="P20" s="40"/>
      <c r="Q20" s="58"/>
      <c r="R20" s="40"/>
    </row>
    <row r="21" spans="1:18" ht="15" x14ac:dyDescent="0.25">
      <c r="A21" s="6" t="s">
        <v>269</v>
      </c>
      <c r="B21" s="4" t="s">
        <v>2326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42">
        <f t="shared" si="1"/>
        <v>0</v>
      </c>
      <c r="J21" s="42">
        <f t="shared" si="1"/>
        <v>0</v>
      </c>
      <c r="K21" s="40"/>
      <c r="L21" s="40"/>
      <c r="M21" s="40"/>
      <c r="N21" s="40"/>
      <c r="O21" s="40"/>
      <c r="P21" s="40"/>
      <c r="Q21" s="58"/>
      <c r="R21" s="40"/>
    </row>
    <row r="22" spans="1:18" ht="15" x14ac:dyDescent="0.2">
      <c r="A22" s="10" t="s">
        <v>270</v>
      </c>
      <c r="B22" s="4" t="s">
        <v>2327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42">
        <f t="shared" si="1"/>
        <v>0</v>
      </c>
      <c r="J22" s="42">
        <f t="shared" si="1"/>
        <v>0</v>
      </c>
      <c r="K22" s="40"/>
      <c r="L22" s="40"/>
      <c r="M22" s="40"/>
      <c r="N22" s="40"/>
      <c r="O22" s="40"/>
      <c r="P22" s="40"/>
      <c r="Q22" s="58"/>
      <c r="R22" s="40"/>
    </row>
    <row r="23" spans="1:18" ht="15" x14ac:dyDescent="0.2">
      <c r="A23" s="10" t="s">
        <v>271</v>
      </c>
      <c r="B23" s="4" t="s">
        <v>2432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42">
        <f t="shared" si="1"/>
        <v>0</v>
      </c>
      <c r="J23" s="42">
        <f t="shared" si="1"/>
        <v>0</v>
      </c>
      <c r="K23" s="40"/>
      <c r="L23" s="40"/>
      <c r="M23" s="40"/>
      <c r="N23" s="40"/>
      <c r="O23" s="40"/>
      <c r="P23" s="40"/>
      <c r="Q23" s="58"/>
      <c r="R23" s="40"/>
    </row>
    <row r="24" spans="1:18" ht="45" x14ac:dyDescent="0.2">
      <c r="A24" s="10" t="s">
        <v>273</v>
      </c>
      <c r="B24" s="4" t="s">
        <v>2311</v>
      </c>
      <c r="C24" s="24">
        <v>540146</v>
      </c>
      <c r="D24" s="24">
        <v>92052</v>
      </c>
      <c r="E24" s="24">
        <v>0</v>
      </c>
      <c r="F24" s="24">
        <v>0</v>
      </c>
      <c r="G24" s="24">
        <v>540146</v>
      </c>
      <c r="H24" s="24">
        <v>92052</v>
      </c>
      <c r="I24" s="42">
        <f t="shared" si="1"/>
        <v>0</v>
      </c>
      <c r="J24" s="42">
        <f t="shared" si="1"/>
        <v>0</v>
      </c>
      <c r="K24" s="58" t="b">
        <f>C24=(C25+C30+C35+C40+C45+C50)</f>
        <v>1</v>
      </c>
      <c r="L24" s="58" t="b">
        <f t="shared" ref="L24:P24" si="4">D24=(D25+D30+D35+D40+D45+D50)</f>
        <v>1</v>
      </c>
      <c r="M24" s="58" t="b">
        <f t="shared" si="4"/>
        <v>1</v>
      </c>
      <c r="N24" s="58" t="b">
        <f t="shared" si="4"/>
        <v>1</v>
      </c>
      <c r="O24" s="58" t="b">
        <f t="shared" si="4"/>
        <v>1</v>
      </c>
      <c r="P24" s="58" t="b">
        <f t="shared" si="4"/>
        <v>1</v>
      </c>
      <c r="Q24" s="58"/>
      <c r="R24" s="40"/>
    </row>
    <row r="25" spans="1:18" ht="15" x14ac:dyDescent="0.2">
      <c r="A25" s="10" t="s">
        <v>274</v>
      </c>
      <c r="B25" s="4" t="s">
        <v>2328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42">
        <f t="shared" si="1"/>
        <v>0</v>
      </c>
      <c r="J25" s="42">
        <f t="shared" si="1"/>
        <v>0</v>
      </c>
      <c r="K25" s="42">
        <f>C25-(C26+C27+C28+C29)</f>
        <v>0</v>
      </c>
      <c r="L25" s="42">
        <f t="shared" ref="L25:P25" si="5">D25-(D26+D27+D28+D29)</f>
        <v>0</v>
      </c>
      <c r="M25" s="42">
        <f t="shared" si="5"/>
        <v>0</v>
      </c>
      <c r="N25" s="42">
        <f t="shared" si="5"/>
        <v>0</v>
      </c>
      <c r="O25" s="42">
        <f t="shared" si="5"/>
        <v>0</v>
      </c>
      <c r="P25" s="42">
        <f t="shared" si="5"/>
        <v>0</v>
      </c>
      <c r="Q25" s="58"/>
      <c r="R25" s="40"/>
    </row>
    <row r="26" spans="1:18" ht="15" x14ac:dyDescent="0.2">
      <c r="A26" s="10" t="s">
        <v>268</v>
      </c>
      <c r="B26" s="4" t="s">
        <v>275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42">
        <f t="shared" si="1"/>
        <v>0</v>
      </c>
      <c r="J26" s="42">
        <f t="shared" si="1"/>
        <v>0</v>
      </c>
      <c r="K26" s="58"/>
      <c r="L26" s="58"/>
      <c r="M26" s="58"/>
      <c r="N26" s="58"/>
      <c r="O26" s="58"/>
      <c r="P26" s="58"/>
      <c r="Q26" s="58"/>
      <c r="R26" s="40"/>
    </row>
    <row r="27" spans="1:18" ht="15" x14ac:dyDescent="0.2">
      <c r="A27" s="10" t="s">
        <v>269</v>
      </c>
      <c r="B27" s="4" t="s">
        <v>276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42">
        <f t="shared" si="1"/>
        <v>0</v>
      </c>
      <c r="J27" s="42">
        <f t="shared" si="1"/>
        <v>0</v>
      </c>
      <c r="K27" s="58"/>
      <c r="L27" s="58"/>
      <c r="M27" s="58"/>
      <c r="N27" s="58"/>
      <c r="O27" s="58"/>
      <c r="P27" s="58"/>
      <c r="Q27" s="58"/>
      <c r="R27" s="40"/>
    </row>
    <row r="28" spans="1:18" ht="15" x14ac:dyDescent="0.2">
      <c r="A28" s="10" t="s">
        <v>270</v>
      </c>
      <c r="B28" s="4" t="s">
        <v>277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42">
        <f t="shared" si="1"/>
        <v>0</v>
      </c>
      <c r="J28" s="42">
        <f t="shared" si="1"/>
        <v>0</v>
      </c>
      <c r="K28" s="58"/>
      <c r="L28" s="58"/>
      <c r="M28" s="58"/>
      <c r="N28" s="58"/>
      <c r="O28" s="58"/>
      <c r="P28" s="58"/>
      <c r="Q28" s="58"/>
      <c r="R28" s="40"/>
    </row>
    <row r="29" spans="1:18" ht="30" x14ac:dyDescent="0.25">
      <c r="A29" s="6" t="s">
        <v>278</v>
      </c>
      <c r="B29" s="4" t="s">
        <v>279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42">
        <f t="shared" si="1"/>
        <v>0</v>
      </c>
      <c r="J29" s="42">
        <f t="shared" si="1"/>
        <v>0</v>
      </c>
      <c r="K29" s="58"/>
      <c r="L29" s="58"/>
      <c r="M29" s="58"/>
      <c r="N29" s="58"/>
      <c r="O29" s="58"/>
      <c r="P29" s="58"/>
      <c r="Q29" s="58"/>
      <c r="R29" s="40"/>
    </row>
    <row r="30" spans="1:18" ht="30" x14ac:dyDescent="0.2">
      <c r="A30" s="10" t="s">
        <v>280</v>
      </c>
      <c r="B30" s="67" t="s">
        <v>2329</v>
      </c>
      <c r="C30" s="24">
        <v>405352</v>
      </c>
      <c r="D30" s="24">
        <v>65382</v>
      </c>
      <c r="E30" s="24">
        <v>0</v>
      </c>
      <c r="F30" s="24">
        <v>0</v>
      </c>
      <c r="G30" s="24">
        <v>405352</v>
      </c>
      <c r="H30" s="24">
        <v>65382</v>
      </c>
      <c r="I30" s="42">
        <f t="shared" si="1"/>
        <v>0</v>
      </c>
      <c r="J30" s="42">
        <f t="shared" si="1"/>
        <v>0</v>
      </c>
      <c r="K30" s="42">
        <f>C30-(C31+C32+C33+C34)</f>
        <v>0</v>
      </c>
      <c r="L30" s="42">
        <f t="shared" ref="L30:P30" si="6">D30-(D31+D32+D33+D34)</f>
        <v>0</v>
      </c>
      <c r="M30" s="42">
        <f t="shared" si="6"/>
        <v>0</v>
      </c>
      <c r="N30" s="42">
        <f t="shared" si="6"/>
        <v>0</v>
      </c>
      <c r="O30" s="42">
        <f t="shared" si="6"/>
        <v>0</v>
      </c>
      <c r="P30" s="42">
        <f t="shared" si="6"/>
        <v>0</v>
      </c>
      <c r="Q30" s="58"/>
      <c r="R30" s="40"/>
    </row>
    <row r="31" spans="1:18" ht="15" x14ac:dyDescent="0.2">
      <c r="A31" s="10" t="s">
        <v>268</v>
      </c>
      <c r="B31" s="4" t="s">
        <v>128</v>
      </c>
      <c r="C31" s="24">
        <v>35603</v>
      </c>
      <c r="D31" s="24">
        <v>7212</v>
      </c>
      <c r="E31" s="24">
        <v>0</v>
      </c>
      <c r="F31" s="24">
        <v>0</v>
      </c>
      <c r="G31" s="24">
        <v>35603</v>
      </c>
      <c r="H31" s="24">
        <v>7212</v>
      </c>
      <c r="I31" s="42">
        <f t="shared" si="1"/>
        <v>0</v>
      </c>
      <c r="J31" s="42">
        <f t="shared" si="1"/>
        <v>0</v>
      </c>
      <c r="K31" s="58"/>
      <c r="L31" s="58"/>
      <c r="M31" s="58"/>
      <c r="N31" s="58"/>
      <c r="O31" s="58"/>
      <c r="P31" s="58"/>
      <c r="Q31" s="58"/>
      <c r="R31" s="40"/>
    </row>
    <row r="32" spans="1:18" ht="15" x14ac:dyDescent="0.2">
      <c r="A32" s="10" t="s">
        <v>269</v>
      </c>
      <c r="B32" s="4" t="s">
        <v>281</v>
      </c>
      <c r="C32" s="24">
        <v>139902</v>
      </c>
      <c r="D32" s="24">
        <v>16995</v>
      </c>
      <c r="E32" s="24">
        <v>0</v>
      </c>
      <c r="F32" s="24">
        <v>0</v>
      </c>
      <c r="G32" s="24">
        <v>139902</v>
      </c>
      <c r="H32" s="24">
        <v>16995</v>
      </c>
      <c r="I32" s="42">
        <f t="shared" si="1"/>
        <v>0</v>
      </c>
      <c r="J32" s="42">
        <f t="shared" si="1"/>
        <v>0</v>
      </c>
      <c r="K32" s="58"/>
      <c r="L32" s="58"/>
      <c r="M32" s="58"/>
      <c r="N32" s="58"/>
      <c r="O32" s="58"/>
      <c r="P32" s="58"/>
      <c r="Q32" s="58"/>
      <c r="R32" s="40"/>
    </row>
    <row r="33" spans="1:18" ht="15" x14ac:dyDescent="0.2">
      <c r="A33" s="10" t="s">
        <v>270</v>
      </c>
      <c r="B33" s="4" t="s">
        <v>282</v>
      </c>
      <c r="C33" s="24">
        <v>16105</v>
      </c>
      <c r="D33" s="24">
        <v>5441</v>
      </c>
      <c r="E33" s="24">
        <v>0</v>
      </c>
      <c r="F33" s="24">
        <v>0</v>
      </c>
      <c r="G33" s="24">
        <v>16105</v>
      </c>
      <c r="H33" s="24">
        <v>5441</v>
      </c>
      <c r="I33" s="42">
        <f t="shared" si="1"/>
        <v>0</v>
      </c>
      <c r="J33" s="42">
        <f t="shared" si="1"/>
        <v>0</v>
      </c>
      <c r="K33" s="58"/>
      <c r="L33" s="58"/>
      <c r="M33" s="58"/>
      <c r="N33" s="58"/>
      <c r="O33" s="58"/>
      <c r="P33" s="58"/>
      <c r="Q33" s="58"/>
      <c r="R33" s="40"/>
    </row>
    <row r="34" spans="1:18" ht="30" x14ac:dyDescent="0.2">
      <c r="A34" s="10" t="s">
        <v>278</v>
      </c>
      <c r="B34" s="67" t="s">
        <v>283</v>
      </c>
      <c r="C34" s="24">
        <v>213742</v>
      </c>
      <c r="D34" s="24">
        <v>35734</v>
      </c>
      <c r="E34" s="24">
        <v>0</v>
      </c>
      <c r="F34" s="24">
        <v>0</v>
      </c>
      <c r="G34" s="24">
        <v>213742</v>
      </c>
      <c r="H34" s="24">
        <v>35734</v>
      </c>
      <c r="I34" s="42">
        <f t="shared" si="1"/>
        <v>0</v>
      </c>
      <c r="J34" s="42">
        <f t="shared" si="1"/>
        <v>0</v>
      </c>
      <c r="K34" s="40"/>
      <c r="L34" s="40"/>
      <c r="M34" s="40"/>
      <c r="N34" s="40"/>
      <c r="O34" s="40"/>
      <c r="P34" s="40"/>
      <c r="Q34" s="40"/>
      <c r="R34" s="40"/>
    </row>
    <row r="35" spans="1:18" ht="15" x14ac:dyDescent="0.2">
      <c r="A35" s="10" t="s">
        <v>284</v>
      </c>
      <c r="B35" s="4" t="s">
        <v>2330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42">
        <f t="shared" si="1"/>
        <v>0</v>
      </c>
      <c r="J35" s="42">
        <f t="shared" si="1"/>
        <v>0</v>
      </c>
      <c r="K35" s="42">
        <f>C35-(C36+C37+C38+C39)</f>
        <v>0</v>
      </c>
      <c r="L35" s="42">
        <f t="shared" ref="L35:P35" si="7">D35-(D36+D37+D38+D39)</f>
        <v>0</v>
      </c>
      <c r="M35" s="42">
        <f t="shared" si="7"/>
        <v>0</v>
      </c>
      <c r="N35" s="42">
        <f t="shared" si="7"/>
        <v>0</v>
      </c>
      <c r="O35" s="42">
        <f t="shared" si="7"/>
        <v>0</v>
      </c>
      <c r="P35" s="42">
        <f t="shared" si="7"/>
        <v>0</v>
      </c>
      <c r="Q35" s="40"/>
      <c r="R35" s="40"/>
    </row>
    <row r="36" spans="1:18" ht="15" x14ac:dyDescent="0.2">
      <c r="A36" s="10" t="s">
        <v>268</v>
      </c>
      <c r="B36" s="4" t="s">
        <v>285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42">
        <f t="shared" si="1"/>
        <v>0</v>
      </c>
      <c r="J36" s="42">
        <f t="shared" si="1"/>
        <v>0</v>
      </c>
      <c r="K36" s="40"/>
      <c r="L36" s="40"/>
      <c r="M36" s="40"/>
      <c r="N36" s="40"/>
      <c r="O36" s="40"/>
      <c r="P36" s="40"/>
      <c r="Q36" s="40"/>
      <c r="R36" s="40"/>
    </row>
    <row r="37" spans="1:18" ht="15" x14ac:dyDescent="0.2">
      <c r="A37" s="10" t="s">
        <v>269</v>
      </c>
      <c r="B37" s="4" t="s">
        <v>286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42">
        <f t="shared" si="1"/>
        <v>0</v>
      </c>
      <c r="J37" s="42">
        <f t="shared" si="1"/>
        <v>0</v>
      </c>
      <c r="K37" s="40"/>
      <c r="L37" s="40"/>
      <c r="M37" s="40"/>
      <c r="N37" s="40"/>
      <c r="O37" s="40"/>
      <c r="P37" s="40"/>
      <c r="Q37" s="40"/>
      <c r="R37" s="40"/>
    </row>
    <row r="38" spans="1:18" ht="15" x14ac:dyDescent="0.2">
      <c r="A38" s="10" t="s">
        <v>270</v>
      </c>
      <c r="B38" s="4" t="s">
        <v>287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42">
        <f t="shared" si="1"/>
        <v>0</v>
      </c>
      <c r="J38" s="42">
        <f t="shared" si="1"/>
        <v>0</v>
      </c>
      <c r="K38" s="40"/>
      <c r="L38" s="40"/>
      <c r="M38" s="40"/>
      <c r="N38" s="40"/>
      <c r="O38" s="40"/>
      <c r="P38" s="40"/>
      <c r="Q38" s="40"/>
      <c r="R38" s="40"/>
    </row>
    <row r="39" spans="1:18" ht="30" x14ac:dyDescent="0.2">
      <c r="A39" s="10" t="s">
        <v>278</v>
      </c>
      <c r="B39" s="4" t="s">
        <v>288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42">
        <f t="shared" si="1"/>
        <v>0</v>
      </c>
      <c r="J39" s="42">
        <f t="shared" si="1"/>
        <v>0</v>
      </c>
      <c r="K39" s="40"/>
      <c r="L39" s="40"/>
      <c r="M39" s="40"/>
      <c r="N39" s="40"/>
      <c r="O39" s="40"/>
      <c r="P39" s="40"/>
      <c r="Q39" s="40"/>
      <c r="R39" s="40"/>
    </row>
    <row r="40" spans="1:18" ht="15" x14ac:dyDescent="0.2">
      <c r="A40" s="10" t="s">
        <v>289</v>
      </c>
      <c r="B40" s="4" t="s">
        <v>2331</v>
      </c>
      <c r="C40" s="24">
        <v>134794</v>
      </c>
      <c r="D40" s="24">
        <v>26670</v>
      </c>
      <c r="E40" s="24">
        <v>0</v>
      </c>
      <c r="F40" s="24">
        <v>0</v>
      </c>
      <c r="G40" s="24">
        <v>134794</v>
      </c>
      <c r="H40" s="24">
        <v>26670</v>
      </c>
      <c r="I40" s="42">
        <f t="shared" si="1"/>
        <v>0</v>
      </c>
      <c r="J40" s="42">
        <f t="shared" si="1"/>
        <v>0</v>
      </c>
      <c r="K40" s="42">
        <f>C40-(C41+C42+C43+C44)</f>
        <v>0</v>
      </c>
      <c r="L40" s="42">
        <f t="shared" ref="L40:P40" si="8">D40-(D41+D42+D43+D44)</f>
        <v>0</v>
      </c>
      <c r="M40" s="42">
        <f t="shared" si="8"/>
        <v>0</v>
      </c>
      <c r="N40" s="42">
        <f t="shared" si="8"/>
        <v>0</v>
      </c>
      <c r="O40" s="42">
        <f t="shared" si="8"/>
        <v>0</v>
      </c>
      <c r="P40" s="42">
        <f t="shared" si="8"/>
        <v>0</v>
      </c>
      <c r="Q40" s="40"/>
      <c r="R40" s="40"/>
    </row>
    <row r="41" spans="1:18" ht="15" x14ac:dyDescent="0.25">
      <c r="A41" s="6" t="s">
        <v>268</v>
      </c>
      <c r="B41" s="4" t="s">
        <v>290</v>
      </c>
      <c r="C41" s="24">
        <v>8966</v>
      </c>
      <c r="D41" s="24">
        <v>2055</v>
      </c>
      <c r="E41" s="24">
        <v>0</v>
      </c>
      <c r="F41" s="24">
        <v>0</v>
      </c>
      <c r="G41" s="24">
        <v>8966</v>
      </c>
      <c r="H41" s="24">
        <v>2055</v>
      </c>
      <c r="I41" s="42">
        <f t="shared" si="1"/>
        <v>0</v>
      </c>
      <c r="J41" s="42">
        <f t="shared" si="1"/>
        <v>0</v>
      </c>
      <c r="K41" s="40"/>
      <c r="L41" s="40"/>
      <c r="M41" s="40"/>
      <c r="N41" s="40"/>
      <c r="O41" s="40"/>
      <c r="P41" s="40"/>
      <c r="Q41" s="40"/>
      <c r="R41" s="40"/>
    </row>
    <row r="42" spans="1:18" ht="15" x14ac:dyDescent="0.25">
      <c r="A42" s="6" t="s">
        <v>269</v>
      </c>
      <c r="B42" s="4" t="s">
        <v>291</v>
      </c>
      <c r="C42" s="24">
        <v>51946</v>
      </c>
      <c r="D42" s="24">
        <v>7897</v>
      </c>
      <c r="E42" s="24">
        <v>0</v>
      </c>
      <c r="F42" s="24">
        <v>0</v>
      </c>
      <c r="G42" s="24">
        <v>51946</v>
      </c>
      <c r="H42" s="24">
        <v>7897</v>
      </c>
      <c r="I42" s="42">
        <f t="shared" si="1"/>
        <v>0</v>
      </c>
      <c r="J42" s="42">
        <f t="shared" si="1"/>
        <v>0</v>
      </c>
      <c r="K42" s="40"/>
      <c r="L42" s="40"/>
      <c r="M42" s="40"/>
      <c r="N42" s="40"/>
      <c r="O42" s="40"/>
      <c r="P42" s="40"/>
      <c r="Q42" s="40"/>
      <c r="R42" s="40"/>
    </row>
    <row r="43" spans="1:18" ht="15" x14ac:dyDescent="0.2">
      <c r="A43" s="10" t="s">
        <v>270</v>
      </c>
      <c r="B43" s="4" t="s">
        <v>292</v>
      </c>
      <c r="C43" s="24">
        <v>4055</v>
      </c>
      <c r="D43" s="24">
        <v>1765</v>
      </c>
      <c r="E43" s="24">
        <v>0</v>
      </c>
      <c r="F43" s="24">
        <v>0</v>
      </c>
      <c r="G43" s="24">
        <v>4055</v>
      </c>
      <c r="H43" s="24">
        <v>1765</v>
      </c>
      <c r="I43" s="42">
        <f t="shared" si="1"/>
        <v>0</v>
      </c>
      <c r="J43" s="42">
        <f t="shared" si="1"/>
        <v>0</v>
      </c>
      <c r="K43" s="40"/>
      <c r="L43" s="40"/>
      <c r="M43" s="40"/>
      <c r="N43" s="40"/>
      <c r="O43" s="40"/>
      <c r="P43" s="40"/>
      <c r="Q43" s="40"/>
      <c r="R43" s="40"/>
    </row>
    <row r="44" spans="1:18" ht="30" x14ac:dyDescent="0.25">
      <c r="A44" s="11" t="s">
        <v>278</v>
      </c>
      <c r="B44" s="4" t="s">
        <v>293</v>
      </c>
      <c r="C44" s="24">
        <v>69827</v>
      </c>
      <c r="D44" s="24">
        <v>14953</v>
      </c>
      <c r="E44" s="24">
        <v>0</v>
      </c>
      <c r="F44" s="24">
        <v>0</v>
      </c>
      <c r="G44" s="24">
        <v>69827</v>
      </c>
      <c r="H44" s="24">
        <v>14953</v>
      </c>
      <c r="I44" s="42">
        <f t="shared" si="1"/>
        <v>0</v>
      </c>
      <c r="J44" s="42">
        <f t="shared" si="1"/>
        <v>0</v>
      </c>
      <c r="K44" s="40"/>
      <c r="L44" s="40"/>
      <c r="M44" s="40"/>
      <c r="N44" s="40"/>
      <c r="O44" s="40"/>
      <c r="P44" s="40"/>
      <c r="Q44" s="40"/>
      <c r="R44" s="40"/>
    </row>
    <row r="45" spans="1:18" ht="15" x14ac:dyDescent="0.2">
      <c r="A45" s="21" t="s">
        <v>294</v>
      </c>
      <c r="B45" s="4" t="s">
        <v>2332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42">
        <f t="shared" si="1"/>
        <v>0</v>
      </c>
      <c r="J45" s="42">
        <f t="shared" si="1"/>
        <v>0</v>
      </c>
      <c r="K45" s="42">
        <f>C45-(C46+C47+C48++C49)</f>
        <v>0</v>
      </c>
      <c r="L45" s="42">
        <f t="shared" ref="L45:P45" si="9">D45-(D46+D47+D48++D49)</f>
        <v>0</v>
      </c>
      <c r="M45" s="42">
        <f t="shared" si="9"/>
        <v>0</v>
      </c>
      <c r="N45" s="42">
        <f t="shared" si="9"/>
        <v>0</v>
      </c>
      <c r="O45" s="42">
        <f t="shared" si="9"/>
        <v>0</v>
      </c>
      <c r="P45" s="42">
        <f t="shared" si="9"/>
        <v>0</v>
      </c>
      <c r="Q45" s="40"/>
      <c r="R45" s="40"/>
    </row>
    <row r="46" spans="1:18" ht="15" x14ac:dyDescent="0.2">
      <c r="A46" s="10" t="s">
        <v>268</v>
      </c>
      <c r="B46" s="4" t="s">
        <v>133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42">
        <f t="shared" si="1"/>
        <v>0</v>
      </c>
      <c r="J46" s="42">
        <f t="shared" si="1"/>
        <v>0</v>
      </c>
      <c r="K46" s="40"/>
      <c r="L46" s="40"/>
      <c r="M46" s="40"/>
      <c r="N46" s="40"/>
      <c r="O46" s="40"/>
      <c r="P46" s="40"/>
      <c r="Q46" s="59"/>
      <c r="R46" s="40"/>
    </row>
    <row r="47" spans="1:18" ht="15" x14ac:dyDescent="0.25">
      <c r="A47" s="6" t="s">
        <v>269</v>
      </c>
      <c r="B47" s="4" t="s">
        <v>295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42">
        <f t="shared" si="1"/>
        <v>0</v>
      </c>
      <c r="J47" s="42">
        <f t="shared" si="1"/>
        <v>0</v>
      </c>
      <c r="K47" s="40"/>
      <c r="L47" s="40"/>
      <c r="M47" s="40"/>
      <c r="N47" s="40"/>
      <c r="O47" s="40"/>
      <c r="P47" s="40"/>
      <c r="Q47" s="59"/>
      <c r="R47" s="40"/>
    </row>
    <row r="48" spans="1:18" ht="15" x14ac:dyDescent="0.2">
      <c r="A48" s="10" t="s">
        <v>270</v>
      </c>
      <c r="B48" s="4" t="s">
        <v>296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42">
        <f t="shared" si="1"/>
        <v>0</v>
      </c>
      <c r="J48" s="42">
        <f t="shared" si="1"/>
        <v>0</v>
      </c>
      <c r="K48" s="40"/>
      <c r="L48" s="40"/>
      <c r="M48" s="40"/>
      <c r="N48" s="40"/>
      <c r="O48" s="40"/>
      <c r="P48" s="40"/>
      <c r="Q48" s="59"/>
      <c r="R48" s="40"/>
    </row>
    <row r="49" spans="1:18" ht="30" x14ac:dyDescent="0.25">
      <c r="A49" s="11" t="s">
        <v>278</v>
      </c>
      <c r="B49" s="4" t="s">
        <v>297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42">
        <f t="shared" si="1"/>
        <v>0</v>
      </c>
      <c r="J49" s="42">
        <f t="shared" si="1"/>
        <v>0</v>
      </c>
      <c r="K49" s="40"/>
      <c r="L49" s="40"/>
      <c r="M49" s="40"/>
      <c r="N49" s="40"/>
      <c r="O49" s="40"/>
      <c r="P49" s="40"/>
      <c r="Q49" s="59"/>
      <c r="R49" s="60"/>
    </row>
    <row r="50" spans="1:18" ht="15" x14ac:dyDescent="0.2">
      <c r="A50" s="10" t="s">
        <v>298</v>
      </c>
      <c r="B50" s="4" t="s">
        <v>2333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42">
        <f t="shared" si="1"/>
        <v>0</v>
      </c>
      <c r="J50" s="42">
        <f t="shared" si="1"/>
        <v>0</v>
      </c>
      <c r="K50" s="42">
        <f>C50-(C51+C52+C53+C54)</f>
        <v>0</v>
      </c>
      <c r="L50" s="42">
        <f t="shared" ref="L50:P50" si="10">D50-(D51+D52+D53+D54)</f>
        <v>0</v>
      </c>
      <c r="M50" s="42">
        <f t="shared" si="10"/>
        <v>0</v>
      </c>
      <c r="N50" s="42">
        <f t="shared" si="10"/>
        <v>0</v>
      </c>
      <c r="O50" s="42">
        <f t="shared" si="10"/>
        <v>0</v>
      </c>
      <c r="P50" s="42">
        <f t="shared" si="10"/>
        <v>0</v>
      </c>
      <c r="Q50" s="59"/>
      <c r="R50" s="60"/>
    </row>
    <row r="51" spans="1:18" ht="15" x14ac:dyDescent="0.2">
      <c r="A51" s="10" t="s">
        <v>268</v>
      </c>
      <c r="B51" s="4" t="s">
        <v>136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42">
        <f t="shared" si="1"/>
        <v>0</v>
      </c>
      <c r="J51" s="42">
        <f t="shared" si="1"/>
        <v>0</v>
      </c>
      <c r="K51" s="40"/>
      <c r="L51" s="40"/>
      <c r="M51" s="40"/>
      <c r="N51" s="40"/>
      <c r="O51" s="40"/>
      <c r="P51" s="40"/>
      <c r="Q51" s="40"/>
      <c r="R51" s="40"/>
    </row>
    <row r="52" spans="1:18" ht="15" x14ac:dyDescent="0.25">
      <c r="A52" s="6" t="s">
        <v>269</v>
      </c>
      <c r="B52" s="4" t="s">
        <v>138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42">
        <f t="shared" si="1"/>
        <v>0</v>
      </c>
      <c r="J52" s="42">
        <f t="shared" si="1"/>
        <v>0</v>
      </c>
      <c r="K52" s="42"/>
      <c r="L52" s="42"/>
      <c r="M52" s="42"/>
      <c r="N52" s="42"/>
      <c r="O52" s="42"/>
      <c r="P52" s="42"/>
      <c r="Q52" s="40"/>
      <c r="R52" s="40"/>
    </row>
    <row r="53" spans="1:18" ht="15" x14ac:dyDescent="0.2">
      <c r="A53" s="10" t="s">
        <v>270</v>
      </c>
      <c r="B53" s="4" t="s">
        <v>140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42">
        <f t="shared" si="1"/>
        <v>0</v>
      </c>
      <c r="J53" s="42">
        <f t="shared" si="1"/>
        <v>0</v>
      </c>
      <c r="K53" s="40"/>
      <c r="L53" s="40"/>
      <c r="M53" s="40"/>
      <c r="N53" s="40"/>
      <c r="O53" s="40"/>
      <c r="P53" s="40"/>
      <c r="Q53" s="40"/>
      <c r="R53" s="40"/>
    </row>
    <row r="54" spans="1:18" ht="30" x14ac:dyDescent="0.25">
      <c r="A54" s="11" t="s">
        <v>278</v>
      </c>
      <c r="B54" s="4" t="s">
        <v>142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42">
        <f t="shared" si="1"/>
        <v>0</v>
      </c>
      <c r="J54" s="42">
        <f t="shared" si="1"/>
        <v>0</v>
      </c>
      <c r="K54" s="40"/>
      <c r="L54" s="40"/>
      <c r="M54" s="40"/>
      <c r="N54" s="40"/>
      <c r="O54" s="40"/>
      <c r="P54" s="40"/>
      <c r="Q54" s="40"/>
      <c r="R54" s="40"/>
    </row>
    <row r="55" spans="1:18" ht="45" x14ac:dyDescent="0.2">
      <c r="A55" s="21" t="s">
        <v>299</v>
      </c>
      <c r="B55" s="4" t="s">
        <v>2312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42">
        <f t="shared" si="1"/>
        <v>0</v>
      </c>
      <c r="J55" s="42">
        <f t="shared" si="1"/>
        <v>0</v>
      </c>
      <c r="K55" s="40" t="b">
        <f>C55&gt;=(C56+C61+C71+C76+C81)</f>
        <v>1</v>
      </c>
      <c r="L55" s="40" t="b">
        <f t="shared" ref="L55:P55" si="11">D55&gt;=(D56+D61+D71+D76+D81)</f>
        <v>1</v>
      </c>
      <c r="M55" s="40" t="b">
        <f t="shared" si="11"/>
        <v>1</v>
      </c>
      <c r="N55" s="40" t="b">
        <f t="shared" si="11"/>
        <v>1</v>
      </c>
      <c r="O55" s="40" t="b">
        <f t="shared" si="11"/>
        <v>1</v>
      </c>
      <c r="P55" s="40" t="b">
        <f t="shared" si="11"/>
        <v>1</v>
      </c>
      <c r="Q55" s="40"/>
      <c r="R55" s="40"/>
    </row>
    <row r="56" spans="1:18" ht="15" x14ac:dyDescent="0.2">
      <c r="A56" s="10" t="s">
        <v>274</v>
      </c>
      <c r="B56" s="4" t="s">
        <v>2197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42">
        <f t="shared" si="1"/>
        <v>0</v>
      </c>
      <c r="J56" s="42">
        <f t="shared" si="1"/>
        <v>0</v>
      </c>
      <c r="K56" s="42">
        <f>C56-(C57+C58+C59+C60)</f>
        <v>0</v>
      </c>
      <c r="L56" s="42">
        <f t="shared" ref="L56:P56" si="12">D56-(D57+D58+D59+D60)</f>
        <v>0</v>
      </c>
      <c r="M56" s="42">
        <f t="shared" si="12"/>
        <v>0</v>
      </c>
      <c r="N56" s="42">
        <f t="shared" si="12"/>
        <v>0</v>
      </c>
      <c r="O56" s="42">
        <f t="shared" si="12"/>
        <v>0</v>
      </c>
      <c r="P56" s="42">
        <f t="shared" si="12"/>
        <v>0</v>
      </c>
      <c r="Q56" s="40"/>
      <c r="R56" s="40"/>
    </row>
    <row r="57" spans="1:18" ht="15" x14ac:dyDescent="0.2">
      <c r="A57" s="10" t="s">
        <v>268</v>
      </c>
      <c r="B57" s="4" t="s">
        <v>700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42">
        <f t="shared" si="1"/>
        <v>0</v>
      </c>
      <c r="J57" s="42">
        <f t="shared" si="1"/>
        <v>0</v>
      </c>
      <c r="K57" s="40"/>
      <c r="L57" s="40"/>
      <c r="M57" s="40"/>
      <c r="N57" s="40"/>
      <c r="O57" s="40"/>
      <c r="P57" s="40"/>
      <c r="Q57" s="40"/>
      <c r="R57" s="40"/>
    </row>
    <row r="58" spans="1:18" ht="15" x14ac:dyDescent="0.25">
      <c r="A58" s="6" t="s">
        <v>269</v>
      </c>
      <c r="B58" s="4" t="s">
        <v>300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42">
        <f t="shared" si="1"/>
        <v>0</v>
      </c>
      <c r="J58" s="42">
        <f t="shared" si="1"/>
        <v>0</v>
      </c>
      <c r="K58" s="40"/>
      <c r="L58" s="40"/>
      <c r="M58" s="40"/>
      <c r="N58" s="40"/>
      <c r="O58" s="40"/>
      <c r="P58" s="40"/>
      <c r="Q58" s="40"/>
      <c r="R58" s="40"/>
    </row>
    <row r="59" spans="1:18" ht="15" x14ac:dyDescent="0.2">
      <c r="A59" s="10" t="s">
        <v>270</v>
      </c>
      <c r="B59" s="4" t="s">
        <v>301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42">
        <f t="shared" si="1"/>
        <v>0</v>
      </c>
      <c r="J59" s="42">
        <f t="shared" si="1"/>
        <v>0</v>
      </c>
      <c r="K59" s="40"/>
      <c r="L59" s="40"/>
      <c r="M59" s="40"/>
      <c r="N59" s="40"/>
      <c r="O59" s="40"/>
      <c r="P59" s="40"/>
      <c r="Q59" s="40"/>
      <c r="R59" s="40"/>
    </row>
    <row r="60" spans="1:18" ht="30" x14ac:dyDescent="0.2">
      <c r="A60" s="21" t="s">
        <v>278</v>
      </c>
      <c r="B60" s="4" t="s">
        <v>302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42">
        <f t="shared" si="1"/>
        <v>0</v>
      </c>
      <c r="J60" s="42">
        <f t="shared" si="1"/>
        <v>0</v>
      </c>
      <c r="K60" s="40"/>
      <c r="L60" s="40"/>
      <c r="M60" s="40"/>
      <c r="N60" s="40"/>
      <c r="O60" s="40"/>
      <c r="P60" s="40"/>
      <c r="Q60" s="40"/>
      <c r="R60" s="40"/>
    </row>
    <row r="61" spans="1:18" ht="30" x14ac:dyDescent="0.25">
      <c r="A61" s="11" t="s">
        <v>280</v>
      </c>
      <c r="B61" s="4" t="s">
        <v>2198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42">
        <f t="shared" si="1"/>
        <v>0</v>
      </c>
      <c r="J61" s="42">
        <f t="shared" si="1"/>
        <v>0</v>
      </c>
      <c r="K61" s="42">
        <f>C61-(C62+C63+C64+C65)</f>
        <v>0</v>
      </c>
      <c r="L61" s="42">
        <f t="shared" ref="L61:P61" si="13">D61-(D62+D63+D64+D65)</f>
        <v>0</v>
      </c>
      <c r="M61" s="42">
        <f t="shared" si="13"/>
        <v>0</v>
      </c>
      <c r="N61" s="42">
        <f t="shared" si="13"/>
        <v>0</v>
      </c>
      <c r="O61" s="42">
        <f t="shared" si="13"/>
        <v>0</v>
      </c>
      <c r="P61" s="42">
        <f t="shared" si="13"/>
        <v>0</v>
      </c>
      <c r="Q61" s="40"/>
      <c r="R61" s="40"/>
    </row>
    <row r="62" spans="1:18" ht="15" x14ac:dyDescent="0.2">
      <c r="A62" s="10" t="s">
        <v>268</v>
      </c>
      <c r="B62" s="4" t="s">
        <v>702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42">
        <f t="shared" si="1"/>
        <v>0</v>
      </c>
      <c r="J62" s="42">
        <f t="shared" si="1"/>
        <v>0</v>
      </c>
      <c r="K62" s="40"/>
      <c r="L62" s="40"/>
      <c r="M62" s="40"/>
      <c r="N62" s="40"/>
      <c r="O62" s="40"/>
      <c r="P62" s="40"/>
      <c r="Q62" s="40"/>
      <c r="R62" s="40"/>
    </row>
    <row r="63" spans="1:18" ht="15" x14ac:dyDescent="0.2">
      <c r="A63" s="10" t="s">
        <v>269</v>
      </c>
      <c r="B63" s="4" t="s">
        <v>303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42">
        <f t="shared" si="1"/>
        <v>0</v>
      </c>
      <c r="J63" s="42">
        <f t="shared" si="1"/>
        <v>0</v>
      </c>
      <c r="K63" s="40"/>
      <c r="L63" s="40"/>
      <c r="M63" s="40"/>
      <c r="N63" s="40"/>
      <c r="O63" s="40"/>
      <c r="P63" s="40"/>
      <c r="Q63" s="40"/>
      <c r="R63" s="40"/>
    </row>
    <row r="64" spans="1:18" ht="15" x14ac:dyDescent="0.2">
      <c r="A64" s="10" t="s">
        <v>270</v>
      </c>
      <c r="B64" s="4" t="s">
        <v>304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42">
        <f t="shared" si="1"/>
        <v>0</v>
      </c>
      <c r="J64" s="42">
        <f t="shared" si="1"/>
        <v>0</v>
      </c>
      <c r="K64" s="40"/>
      <c r="L64" s="40"/>
      <c r="M64" s="40"/>
      <c r="N64" s="40"/>
      <c r="O64" s="40"/>
      <c r="P64" s="40"/>
      <c r="Q64" s="40"/>
      <c r="R64" s="40"/>
    </row>
    <row r="65" spans="1:18" ht="30" x14ac:dyDescent="0.2">
      <c r="A65" s="21" t="s">
        <v>278</v>
      </c>
      <c r="B65" s="4" t="s">
        <v>305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42">
        <f t="shared" si="1"/>
        <v>0</v>
      </c>
      <c r="J65" s="42">
        <f t="shared" si="1"/>
        <v>0</v>
      </c>
      <c r="K65" s="40"/>
      <c r="L65" s="40"/>
      <c r="M65" s="40"/>
      <c r="N65" s="40"/>
      <c r="O65" s="40"/>
      <c r="P65" s="40"/>
      <c r="Q65" s="40"/>
      <c r="R65" s="40"/>
    </row>
    <row r="66" spans="1:18" ht="15" x14ac:dyDescent="0.2">
      <c r="A66" s="10" t="s">
        <v>284</v>
      </c>
      <c r="B66" s="4" t="s">
        <v>2199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42">
        <f t="shared" si="1"/>
        <v>0</v>
      </c>
      <c r="J66" s="42">
        <f t="shared" si="1"/>
        <v>0</v>
      </c>
      <c r="K66" s="42">
        <f>C66-(C67+C68+C69+C70)</f>
        <v>0</v>
      </c>
      <c r="L66" s="42">
        <f t="shared" ref="L66:P66" si="14">D66-(D67+D68+D69+D70)</f>
        <v>0</v>
      </c>
      <c r="M66" s="42">
        <f t="shared" si="14"/>
        <v>0</v>
      </c>
      <c r="N66" s="42">
        <f t="shared" si="14"/>
        <v>0</v>
      </c>
      <c r="O66" s="42">
        <f t="shared" si="14"/>
        <v>0</v>
      </c>
      <c r="P66" s="42">
        <f t="shared" si="14"/>
        <v>0</v>
      </c>
      <c r="Q66" s="40"/>
      <c r="R66" s="40"/>
    </row>
    <row r="67" spans="1:18" ht="15" x14ac:dyDescent="0.2">
      <c r="A67" s="10" t="s">
        <v>268</v>
      </c>
      <c r="B67" s="4" t="s">
        <v>704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42">
        <f t="shared" si="1"/>
        <v>0</v>
      </c>
      <c r="J67" s="42">
        <f t="shared" si="1"/>
        <v>0</v>
      </c>
      <c r="K67" s="40"/>
      <c r="L67" s="40"/>
      <c r="M67" s="40"/>
      <c r="N67" s="40"/>
      <c r="O67" s="40"/>
      <c r="P67" s="40"/>
      <c r="Q67" s="40"/>
      <c r="R67" s="40"/>
    </row>
    <row r="68" spans="1:18" ht="15" x14ac:dyDescent="0.2">
      <c r="A68" s="10" t="s">
        <v>269</v>
      </c>
      <c r="B68" s="4" t="s">
        <v>306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42">
        <f t="shared" si="1"/>
        <v>0</v>
      </c>
      <c r="J68" s="42">
        <f t="shared" si="1"/>
        <v>0</v>
      </c>
      <c r="K68" s="40"/>
      <c r="L68" s="40"/>
      <c r="M68" s="40"/>
      <c r="N68" s="40"/>
      <c r="O68" s="40"/>
      <c r="P68" s="40"/>
      <c r="Q68" s="40"/>
      <c r="R68" s="40"/>
    </row>
    <row r="69" spans="1:18" ht="15" x14ac:dyDescent="0.2">
      <c r="A69" s="10" t="s">
        <v>270</v>
      </c>
      <c r="B69" s="4" t="s">
        <v>307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42">
        <f t="shared" si="1"/>
        <v>0</v>
      </c>
      <c r="J69" s="42">
        <f t="shared" si="1"/>
        <v>0</v>
      </c>
      <c r="K69" s="40"/>
      <c r="L69" s="40"/>
      <c r="M69" s="40"/>
      <c r="N69" s="40"/>
      <c r="O69" s="40"/>
      <c r="P69" s="40"/>
      <c r="Q69" s="40"/>
      <c r="R69" s="40"/>
    </row>
    <row r="70" spans="1:18" ht="30" x14ac:dyDescent="0.25">
      <c r="A70" s="11" t="s">
        <v>278</v>
      </c>
      <c r="B70" s="4" t="s">
        <v>308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42">
        <f t="shared" si="1"/>
        <v>0</v>
      </c>
      <c r="J70" s="42">
        <f t="shared" si="1"/>
        <v>0</v>
      </c>
      <c r="K70" s="40"/>
      <c r="L70" s="40"/>
      <c r="M70" s="40"/>
      <c r="N70" s="40"/>
      <c r="O70" s="40"/>
      <c r="P70" s="40"/>
      <c r="Q70" s="40"/>
      <c r="R70" s="40"/>
    </row>
    <row r="71" spans="1:18" ht="15" x14ac:dyDescent="0.2">
      <c r="A71" s="10" t="s">
        <v>309</v>
      </c>
      <c r="B71" s="4" t="s">
        <v>2200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42">
        <f t="shared" si="1"/>
        <v>0</v>
      </c>
      <c r="J71" s="42">
        <f t="shared" si="1"/>
        <v>0</v>
      </c>
      <c r="K71" s="42">
        <f>C71-(C72+C73+C74+C75)</f>
        <v>0</v>
      </c>
      <c r="L71" s="42">
        <f t="shared" ref="L71:P71" si="15">D71-(D72+D73+D74+D75)</f>
        <v>0</v>
      </c>
      <c r="M71" s="42">
        <f t="shared" si="15"/>
        <v>0</v>
      </c>
      <c r="N71" s="42">
        <f t="shared" si="15"/>
        <v>0</v>
      </c>
      <c r="O71" s="42">
        <f t="shared" si="15"/>
        <v>0</v>
      </c>
      <c r="P71" s="42">
        <f t="shared" si="15"/>
        <v>0</v>
      </c>
      <c r="Q71" s="40"/>
      <c r="R71" s="40"/>
    </row>
    <row r="72" spans="1:18" ht="15" x14ac:dyDescent="0.2">
      <c r="A72" s="10" t="s">
        <v>268</v>
      </c>
      <c r="B72" s="4" t="s">
        <v>310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42">
        <f t="shared" si="1"/>
        <v>0</v>
      </c>
      <c r="J72" s="42">
        <f t="shared" si="1"/>
        <v>0</v>
      </c>
      <c r="K72" s="40"/>
      <c r="L72" s="40"/>
      <c r="M72" s="40"/>
      <c r="N72" s="40"/>
      <c r="O72" s="40"/>
      <c r="P72" s="40"/>
      <c r="Q72" s="40"/>
      <c r="R72" s="40"/>
    </row>
    <row r="73" spans="1:18" ht="15" x14ac:dyDescent="0.2">
      <c r="A73" s="10" t="s">
        <v>269</v>
      </c>
      <c r="B73" s="4" t="s">
        <v>311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42">
        <f t="shared" si="1"/>
        <v>0</v>
      </c>
      <c r="J73" s="42">
        <f t="shared" si="1"/>
        <v>0</v>
      </c>
      <c r="K73" s="40"/>
      <c r="L73" s="40"/>
      <c r="M73" s="40"/>
      <c r="N73" s="40"/>
      <c r="O73" s="40"/>
      <c r="P73" s="40"/>
      <c r="Q73" s="40"/>
      <c r="R73" s="40"/>
    </row>
    <row r="74" spans="1:18" ht="15" x14ac:dyDescent="0.2">
      <c r="A74" s="10" t="s">
        <v>270</v>
      </c>
      <c r="B74" s="4" t="s">
        <v>312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42">
        <f t="shared" ref="I74:J102" si="16">C74-E74-G74</f>
        <v>0</v>
      </c>
      <c r="J74" s="42">
        <f t="shared" si="16"/>
        <v>0</v>
      </c>
      <c r="K74" s="40"/>
      <c r="L74" s="40"/>
      <c r="M74" s="40"/>
      <c r="N74" s="40"/>
      <c r="O74" s="40"/>
      <c r="P74" s="40"/>
      <c r="Q74" s="40"/>
      <c r="R74" s="40"/>
    </row>
    <row r="75" spans="1:18" ht="30" x14ac:dyDescent="0.25">
      <c r="A75" s="11" t="s">
        <v>278</v>
      </c>
      <c r="B75" s="4" t="s">
        <v>313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42">
        <f t="shared" si="16"/>
        <v>0</v>
      </c>
      <c r="J75" s="42">
        <f t="shared" si="16"/>
        <v>0</v>
      </c>
      <c r="K75" s="40"/>
      <c r="L75" s="40"/>
      <c r="M75" s="40"/>
      <c r="N75" s="40"/>
      <c r="O75" s="40"/>
      <c r="P75" s="40"/>
      <c r="Q75" s="40"/>
      <c r="R75" s="40"/>
    </row>
    <row r="76" spans="1:18" ht="15" x14ac:dyDescent="0.2">
      <c r="A76" s="21" t="s">
        <v>294</v>
      </c>
      <c r="B76" s="4" t="s">
        <v>2201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42">
        <f t="shared" si="16"/>
        <v>0</v>
      </c>
      <c r="J76" s="42">
        <f t="shared" si="16"/>
        <v>0</v>
      </c>
      <c r="K76" s="42">
        <f>C76-(C77+C78+C79+C80)</f>
        <v>0</v>
      </c>
      <c r="L76" s="42">
        <f t="shared" ref="L76:P76" si="17">D76-(D77+D78+D79+D80)</f>
        <v>0</v>
      </c>
      <c r="M76" s="42">
        <f t="shared" si="17"/>
        <v>0</v>
      </c>
      <c r="N76" s="42">
        <f t="shared" si="17"/>
        <v>0</v>
      </c>
      <c r="O76" s="42">
        <f t="shared" si="17"/>
        <v>0</v>
      </c>
      <c r="P76" s="42">
        <f t="shared" si="17"/>
        <v>0</v>
      </c>
      <c r="Q76" s="40"/>
      <c r="R76" s="40"/>
    </row>
    <row r="77" spans="1:18" ht="15" x14ac:dyDescent="0.2">
      <c r="A77" s="10" t="s">
        <v>268</v>
      </c>
      <c r="B77" s="4" t="s">
        <v>314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42">
        <f t="shared" si="16"/>
        <v>0</v>
      </c>
      <c r="J77" s="42">
        <f t="shared" si="16"/>
        <v>0</v>
      </c>
      <c r="K77" s="40"/>
      <c r="L77" s="40"/>
      <c r="M77" s="40"/>
      <c r="N77" s="40"/>
      <c r="O77" s="40"/>
      <c r="P77" s="40"/>
      <c r="Q77" s="40"/>
      <c r="R77" s="40"/>
    </row>
    <row r="78" spans="1:18" ht="15" x14ac:dyDescent="0.2">
      <c r="A78" s="10" t="s">
        <v>269</v>
      </c>
      <c r="B78" s="4" t="s">
        <v>315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42">
        <f t="shared" si="16"/>
        <v>0</v>
      </c>
      <c r="J78" s="42">
        <f t="shared" si="16"/>
        <v>0</v>
      </c>
      <c r="K78" s="40"/>
      <c r="L78" s="40"/>
      <c r="M78" s="40"/>
      <c r="N78" s="40"/>
      <c r="O78" s="40"/>
      <c r="P78" s="40"/>
      <c r="Q78" s="40"/>
      <c r="R78" s="40"/>
    </row>
    <row r="79" spans="1:18" ht="15" x14ac:dyDescent="0.2">
      <c r="A79" s="10" t="s">
        <v>270</v>
      </c>
      <c r="B79" s="4" t="s">
        <v>316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42">
        <f t="shared" si="16"/>
        <v>0</v>
      </c>
      <c r="J79" s="42">
        <f t="shared" si="16"/>
        <v>0</v>
      </c>
      <c r="K79" s="40"/>
      <c r="L79" s="40"/>
      <c r="M79" s="40"/>
      <c r="N79" s="40"/>
      <c r="O79" s="40"/>
      <c r="P79" s="40"/>
      <c r="Q79" s="40"/>
      <c r="R79" s="40"/>
    </row>
    <row r="80" spans="1:18" ht="30" x14ac:dyDescent="0.2">
      <c r="A80" s="21" t="s">
        <v>278</v>
      </c>
      <c r="B80" s="4" t="s">
        <v>317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42">
        <f t="shared" si="16"/>
        <v>0</v>
      </c>
      <c r="J80" s="42">
        <f t="shared" si="16"/>
        <v>0</v>
      </c>
      <c r="K80" s="40"/>
      <c r="L80" s="40"/>
      <c r="M80" s="40"/>
      <c r="N80" s="40"/>
      <c r="O80" s="40"/>
      <c r="P80" s="40"/>
      <c r="Q80" s="40"/>
      <c r="R80" s="40"/>
    </row>
    <row r="81" spans="1:18" ht="15" x14ac:dyDescent="0.2">
      <c r="A81" s="10" t="s">
        <v>298</v>
      </c>
      <c r="B81" s="4" t="s">
        <v>2207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42">
        <f t="shared" si="16"/>
        <v>0</v>
      </c>
      <c r="J81" s="42">
        <f t="shared" si="16"/>
        <v>0</v>
      </c>
      <c r="K81" s="42">
        <f>C81-(C82+C83+C84+C85)</f>
        <v>0</v>
      </c>
      <c r="L81" s="42">
        <f t="shared" ref="L81:P81" si="18">D81-(D82+D83+D84+D85)</f>
        <v>0</v>
      </c>
      <c r="M81" s="42">
        <f t="shared" si="18"/>
        <v>0</v>
      </c>
      <c r="N81" s="42">
        <f t="shared" si="18"/>
        <v>0</v>
      </c>
      <c r="O81" s="42">
        <f t="shared" si="18"/>
        <v>0</v>
      </c>
      <c r="P81" s="42">
        <f t="shared" si="18"/>
        <v>0</v>
      </c>
      <c r="Q81" s="40"/>
      <c r="R81" s="40"/>
    </row>
    <row r="82" spans="1:18" ht="15" x14ac:dyDescent="0.2">
      <c r="A82" s="10" t="s">
        <v>268</v>
      </c>
      <c r="B82" s="4" t="s">
        <v>318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42">
        <f t="shared" si="16"/>
        <v>0</v>
      </c>
      <c r="J82" s="42">
        <f t="shared" si="16"/>
        <v>0</v>
      </c>
      <c r="K82" s="40"/>
      <c r="L82" s="40"/>
      <c r="M82" s="40"/>
      <c r="N82" s="40"/>
      <c r="O82" s="40"/>
      <c r="P82" s="40"/>
      <c r="Q82" s="40"/>
      <c r="R82" s="40"/>
    </row>
    <row r="83" spans="1:18" ht="15" x14ac:dyDescent="0.2">
      <c r="A83" s="10" t="s">
        <v>269</v>
      </c>
      <c r="B83" s="4" t="s">
        <v>319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42">
        <f t="shared" si="16"/>
        <v>0</v>
      </c>
      <c r="J83" s="42">
        <f t="shared" si="16"/>
        <v>0</v>
      </c>
      <c r="K83" s="40"/>
      <c r="L83" s="40"/>
      <c r="M83" s="40"/>
      <c r="N83" s="40"/>
      <c r="O83" s="40"/>
      <c r="P83" s="40"/>
      <c r="Q83" s="40"/>
      <c r="R83" s="40"/>
    </row>
    <row r="84" spans="1:18" ht="15" x14ac:dyDescent="0.25">
      <c r="A84" s="6" t="s">
        <v>270</v>
      </c>
      <c r="B84" s="4" t="s">
        <v>320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42">
        <f t="shared" si="16"/>
        <v>0</v>
      </c>
      <c r="J84" s="42">
        <f t="shared" si="16"/>
        <v>0</v>
      </c>
      <c r="K84" s="40"/>
      <c r="L84" s="40"/>
      <c r="M84" s="40"/>
      <c r="N84" s="40"/>
      <c r="O84" s="40"/>
      <c r="P84" s="40"/>
      <c r="Q84" s="40"/>
      <c r="R84" s="40"/>
    </row>
    <row r="85" spans="1:18" ht="30" x14ac:dyDescent="0.25">
      <c r="A85" s="11" t="s">
        <v>278</v>
      </c>
      <c r="B85" s="4" t="s">
        <v>321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42">
        <f t="shared" si="16"/>
        <v>0</v>
      </c>
      <c r="J85" s="42">
        <f t="shared" si="16"/>
        <v>0</v>
      </c>
      <c r="K85" s="40"/>
      <c r="L85" s="40"/>
      <c r="M85" s="40"/>
      <c r="N85" s="40"/>
      <c r="O85" s="40"/>
      <c r="P85" s="40"/>
      <c r="Q85" s="40"/>
      <c r="R85" s="40"/>
    </row>
    <row r="86" spans="1:18" ht="45" x14ac:dyDescent="0.2">
      <c r="A86" s="21" t="s">
        <v>322</v>
      </c>
      <c r="B86" s="4" t="s">
        <v>2314</v>
      </c>
      <c r="C86" s="24">
        <v>2663</v>
      </c>
      <c r="D86" s="24">
        <v>973</v>
      </c>
      <c r="E86" s="24">
        <v>0</v>
      </c>
      <c r="F86" s="24">
        <v>0</v>
      </c>
      <c r="G86" s="24">
        <v>2663</v>
      </c>
      <c r="H86" s="24">
        <v>973</v>
      </c>
      <c r="I86" s="42">
        <f t="shared" si="16"/>
        <v>0</v>
      </c>
      <c r="J86" s="42">
        <f t="shared" si="16"/>
        <v>0</v>
      </c>
      <c r="K86" s="42">
        <f>C86-(C87+C88+C89+C90+C91+C92+C93)</f>
        <v>0</v>
      </c>
      <c r="L86" s="42">
        <f t="shared" ref="L86:P86" si="19">D86-(D87+D88+D89+D90+D91+D92+D93)</f>
        <v>0</v>
      </c>
      <c r="M86" s="42">
        <f t="shared" si="19"/>
        <v>0</v>
      </c>
      <c r="N86" s="42">
        <f t="shared" si="19"/>
        <v>0</v>
      </c>
      <c r="O86" s="42">
        <f t="shared" si="19"/>
        <v>0</v>
      </c>
      <c r="P86" s="42">
        <f t="shared" si="19"/>
        <v>0</v>
      </c>
      <c r="Q86" s="40"/>
      <c r="R86" s="40"/>
    </row>
    <row r="87" spans="1:18" ht="30" x14ac:dyDescent="0.2">
      <c r="A87" s="21" t="s">
        <v>323</v>
      </c>
      <c r="B87" s="4" t="s">
        <v>2210</v>
      </c>
      <c r="C87" s="24">
        <v>869</v>
      </c>
      <c r="D87" s="24">
        <v>371</v>
      </c>
      <c r="E87" s="24">
        <v>0</v>
      </c>
      <c r="F87" s="24">
        <v>0</v>
      </c>
      <c r="G87" s="24">
        <v>869</v>
      </c>
      <c r="H87" s="24">
        <v>371</v>
      </c>
      <c r="I87" s="42">
        <f t="shared" si="16"/>
        <v>0</v>
      </c>
      <c r="J87" s="42">
        <f t="shared" si="16"/>
        <v>0</v>
      </c>
      <c r="K87" s="40"/>
      <c r="L87" s="40"/>
      <c r="M87" s="40"/>
      <c r="N87" s="40"/>
      <c r="O87" s="40"/>
      <c r="P87" s="40"/>
      <c r="Q87" s="40"/>
      <c r="R87" s="40"/>
    </row>
    <row r="88" spans="1:18" ht="45" x14ac:dyDescent="0.2">
      <c r="A88" s="21" t="s">
        <v>324</v>
      </c>
      <c r="B88" s="4" t="s">
        <v>2211</v>
      </c>
      <c r="C88" s="24">
        <v>17</v>
      </c>
      <c r="D88" s="24">
        <v>8</v>
      </c>
      <c r="E88" s="24">
        <v>0</v>
      </c>
      <c r="F88" s="24">
        <v>0</v>
      </c>
      <c r="G88" s="24">
        <v>17</v>
      </c>
      <c r="H88" s="24">
        <v>8</v>
      </c>
      <c r="I88" s="42">
        <f t="shared" si="16"/>
        <v>0</v>
      </c>
      <c r="J88" s="42">
        <f t="shared" si="16"/>
        <v>0</v>
      </c>
      <c r="K88" s="40"/>
      <c r="L88" s="40"/>
      <c r="M88" s="40"/>
      <c r="N88" s="40"/>
      <c r="O88" s="40"/>
      <c r="P88" s="40"/>
      <c r="Q88" s="40"/>
      <c r="R88" s="40"/>
    </row>
    <row r="89" spans="1:18" ht="30" x14ac:dyDescent="0.2">
      <c r="A89" s="21" t="s">
        <v>325</v>
      </c>
      <c r="B89" s="4" t="s">
        <v>2212</v>
      </c>
      <c r="C89" s="24">
        <v>843</v>
      </c>
      <c r="D89" s="24">
        <v>320</v>
      </c>
      <c r="E89" s="24">
        <v>0</v>
      </c>
      <c r="F89" s="24">
        <v>0</v>
      </c>
      <c r="G89" s="24">
        <v>843</v>
      </c>
      <c r="H89" s="24">
        <v>320</v>
      </c>
      <c r="I89" s="42">
        <f t="shared" si="16"/>
        <v>0</v>
      </c>
      <c r="J89" s="42">
        <f t="shared" si="16"/>
        <v>0</v>
      </c>
      <c r="K89" s="40"/>
      <c r="L89" s="40"/>
      <c r="M89" s="40"/>
      <c r="N89" s="40"/>
      <c r="O89" s="40"/>
      <c r="P89" s="40"/>
      <c r="Q89" s="40"/>
      <c r="R89" s="40"/>
    </row>
    <row r="90" spans="1:18" ht="30" x14ac:dyDescent="0.2">
      <c r="A90" s="21" t="s">
        <v>326</v>
      </c>
      <c r="B90" s="4" t="s">
        <v>2213</v>
      </c>
      <c r="C90" s="24">
        <v>59</v>
      </c>
      <c r="D90" s="24">
        <v>22</v>
      </c>
      <c r="E90" s="24">
        <v>0</v>
      </c>
      <c r="F90" s="24">
        <v>0</v>
      </c>
      <c r="G90" s="24">
        <v>59</v>
      </c>
      <c r="H90" s="24">
        <v>22</v>
      </c>
      <c r="I90" s="42">
        <f t="shared" si="16"/>
        <v>0</v>
      </c>
      <c r="J90" s="42">
        <f t="shared" si="16"/>
        <v>0</v>
      </c>
      <c r="K90" s="40"/>
      <c r="L90" s="40"/>
      <c r="M90" s="40"/>
      <c r="N90" s="40"/>
      <c r="O90" s="40"/>
      <c r="P90" s="40"/>
      <c r="Q90" s="40"/>
      <c r="R90" s="40"/>
    </row>
    <row r="91" spans="1:18" ht="60" x14ac:dyDescent="0.2">
      <c r="A91" s="21" t="s">
        <v>327</v>
      </c>
      <c r="B91" s="4" t="s">
        <v>2214</v>
      </c>
      <c r="C91" s="24">
        <v>38</v>
      </c>
      <c r="D91" s="24">
        <v>10</v>
      </c>
      <c r="E91" s="24">
        <v>0</v>
      </c>
      <c r="F91" s="24">
        <v>0</v>
      </c>
      <c r="G91" s="24">
        <v>38</v>
      </c>
      <c r="H91" s="24">
        <v>10</v>
      </c>
      <c r="I91" s="42">
        <f t="shared" si="16"/>
        <v>0</v>
      </c>
      <c r="J91" s="42">
        <f t="shared" si="16"/>
        <v>0</v>
      </c>
      <c r="K91" s="40"/>
      <c r="L91" s="40"/>
      <c r="M91" s="40"/>
      <c r="N91" s="40"/>
      <c r="O91" s="40"/>
      <c r="P91" s="40"/>
      <c r="Q91" s="40"/>
      <c r="R91" s="40"/>
    </row>
    <row r="92" spans="1:18" ht="45" x14ac:dyDescent="0.2">
      <c r="A92" s="21" t="s">
        <v>328</v>
      </c>
      <c r="B92" s="4" t="s">
        <v>2215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42">
        <f t="shared" si="16"/>
        <v>0</v>
      </c>
      <c r="J92" s="42">
        <f t="shared" si="16"/>
        <v>0</v>
      </c>
      <c r="K92" s="40"/>
      <c r="L92" s="40"/>
      <c r="M92" s="40"/>
      <c r="N92" s="40"/>
      <c r="O92" s="40"/>
      <c r="P92" s="40"/>
      <c r="Q92" s="40"/>
      <c r="R92" s="40"/>
    </row>
    <row r="93" spans="1:18" ht="30" x14ac:dyDescent="0.2">
      <c r="A93" s="21" t="s">
        <v>329</v>
      </c>
      <c r="B93" s="4" t="s">
        <v>2216</v>
      </c>
      <c r="C93" s="24">
        <v>837</v>
      </c>
      <c r="D93" s="24">
        <v>242</v>
      </c>
      <c r="E93" s="24">
        <v>0</v>
      </c>
      <c r="F93" s="24">
        <v>0</v>
      </c>
      <c r="G93" s="24">
        <v>837</v>
      </c>
      <c r="H93" s="24">
        <v>242</v>
      </c>
      <c r="I93" s="42">
        <f t="shared" si="16"/>
        <v>0</v>
      </c>
      <c r="J93" s="42">
        <f t="shared" si="16"/>
        <v>0</v>
      </c>
      <c r="K93" s="40"/>
      <c r="L93" s="40"/>
      <c r="M93" s="40"/>
      <c r="N93" s="40"/>
      <c r="O93" s="40"/>
      <c r="P93" s="40"/>
      <c r="Q93" s="40"/>
      <c r="R93" s="40"/>
    </row>
    <row r="94" spans="1:18" ht="15" x14ac:dyDescent="0.2">
      <c r="A94" s="21" t="s">
        <v>330</v>
      </c>
      <c r="B94" s="4" t="s">
        <v>2315</v>
      </c>
      <c r="C94" s="24">
        <v>11276</v>
      </c>
      <c r="D94" s="24">
        <v>5541</v>
      </c>
      <c r="E94" s="24">
        <v>0</v>
      </c>
      <c r="F94" s="24">
        <v>0</v>
      </c>
      <c r="G94" s="24">
        <v>11276</v>
      </c>
      <c r="H94" s="24">
        <v>5541</v>
      </c>
      <c r="I94" s="42">
        <f t="shared" si="16"/>
        <v>0</v>
      </c>
      <c r="J94" s="42">
        <f t="shared" si="16"/>
        <v>0</v>
      </c>
      <c r="K94" s="42">
        <f>C94-(C95+C96+C97+C98+C99+C100+C101+C102)</f>
        <v>0</v>
      </c>
      <c r="L94" s="42">
        <f>D94-(D95+D96+D97+D98+D100+D101+D102)</f>
        <v>0</v>
      </c>
      <c r="M94" s="42">
        <f t="shared" ref="M94" si="20">E94-(E95+E96+E97+E98+E99+E100+E101+E102)</f>
        <v>0</v>
      </c>
      <c r="N94" s="42">
        <f>F94-(F95+F96+F97+F98+F100+F101+F102)</f>
        <v>0</v>
      </c>
      <c r="O94" s="42">
        <f t="shared" ref="O94" si="21">G94-(G95+G96+G97+G98+G99+G100+G101+G102)</f>
        <v>0</v>
      </c>
      <c r="P94" s="42">
        <f>H94-(H95+H96+H97+H98+H100+H101+H102)</f>
        <v>0</v>
      </c>
      <c r="Q94" s="40"/>
      <c r="R94" s="40"/>
    </row>
    <row r="95" spans="1:18" ht="15" x14ac:dyDescent="0.25">
      <c r="A95" s="6" t="s">
        <v>331</v>
      </c>
      <c r="B95" s="4" t="s">
        <v>332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42">
        <f t="shared" si="16"/>
        <v>0</v>
      </c>
      <c r="J95" s="42">
        <f t="shared" si="16"/>
        <v>0</v>
      </c>
      <c r="K95" s="40"/>
      <c r="L95" s="40"/>
      <c r="M95" s="40"/>
      <c r="N95" s="40"/>
      <c r="O95" s="40"/>
      <c r="P95" s="40"/>
      <c r="Q95" s="40"/>
      <c r="R95" s="40"/>
    </row>
    <row r="96" spans="1:18" ht="30" x14ac:dyDescent="0.2">
      <c r="A96" s="21" t="s">
        <v>333</v>
      </c>
      <c r="B96" s="4" t="s">
        <v>334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42">
        <f t="shared" si="16"/>
        <v>0</v>
      </c>
      <c r="J96" s="42">
        <f t="shared" si="16"/>
        <v>0</v>
      </c>
      <c r="K96" s="40"/>
      <c r="L96" s="40"/>
      <c r="M96" s="40"/>
      <c r="N96" s="40"/>
      <c r="O96" s="40"/>
      <c r="P96" s="40"/>
      <c r="Q96" s="40"/>
      <c r="R96" s="40"/>
    </row>
    <row r="97" spans="1:18" ht="15" x14ac:dyDescent="0.25">
      <c r="A97" s="11" t="s">
        <v>335</v>
      </c>
      <c r="B97" s="4" t="s">
        <v>336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42">
        <f t="shared" si="16"/>
        <v>0</v>
      </c>
      <c r="J97" s="42">
        <f t="shared" si="16"/>
        <v>0</v>
      </c>
      <c r="K97" s="40"/>
      <c r="L97" s="40"/>
      <c r="M97" s="40"/>
      <c r="N97" s="40"/>
      <c r="O97" s="40"/>
      <c r="P97" s="40"/>
      <c r="Q97" s="40"/>
      <c r="R97" s="40"/>
    </row>
    <row r="98" spans="1:18" ht="45" x14ac:dyDescent="0.2">
      <c r="A98" s="21" t="s">
        <v>337</v>
      </c>
      <c r="B98" s="4" t="s">
        <v>338</v>
      </c>
      <c r="C98" s="26">
        <v>76</v>
      </c>
      <c r="D98" s="26">
        <v>28</v>
      </c>
      <c r="E98" s="26">
        <v>0</v>
      </c>
      <c r="F98" s="26">
        <v>0</v>
      </c>
      <c r="G98" s="26">
        <v>76</v>
      </c>
      <c r="H98" s="26">
        <v>28</v>
      </c>
      <c r="I98" s="42">
        <f t="shared" si="16"/>
        <v>0</v>
      </c>
      <c r="J98" s="42">
        <f t="shared" si="16"/>
        <v>0</v>
      </c>
      <c r="K98" s="40"/>
      <c r="L98" s="40"/>
      <c r="M98" s="40"/>
      <c r="N98" s="40"/>
      <c r="O98" s="40"/>
      <c r="P98" s="40"/>
      <c r="Q98" s="40"/>
      <c r="R98" s="40"/>
    </row>
    <row r="99" spans="1:18" ht="45" x14ac:dyDescent="0.2">
      <c r="A99" s="21" t="s">
        <v>339</v>
      </c>
      <c r="B99" s="4" t="s">
        <v>340</v>
      </c>
      <c r="C99" s="26">
        <v>123</v>
      </c>
      <c r="D99" s="63" t="s">
        <v>2935</v>
      </c>
      <c r="E99" s="26">
        <v>0</v>
      </c>
      <c r="F99" s="64" t="s">
        <v>2935</v>
      </c>
      <c r="G99" s="26">
        <v>123</v>
      </c>
      <c r="H99" s="66" t="s">
        <v>2935</v>
      </c>
      <c r="I99" s="42">
        <f t="shared" si="16"/>
        <v>0</v>
      </c>
      <c r="J99" s="42"/>
      <c r="K99" s="40"/>
      <c r="L99" s="40"/>
      <c r="M99" s="40"/>
      <c r="N99" s="40"/>
      <c r="O99" s="40"/>
      <c r="P99" s="40"/>
      <c r="Q99" s="40"/>
      <c r="R99" s="40"/>
    </row>
    <row r="100" spans="1:18" ht="30" x14ac:dyDescent="0.2">
      <c r="A100" s="21" t="s">
        <v>341</v>
      </c>
      <c r="B100" s="4" t="s">
        <v>342</v>
      </c>
      <c r="C100" s="26">
        <v>13</v>
      </c>
      <c r="D100" s="26">
        <v>4</v>
      </c>
      <c r="E100" s="26">
        <v>0</v>
      </c>
      <c r="F100" s="26">
        <v>0</v>
      </c>
      <c r="G100" s="26">
        <v>13</v>
      </c>
      <c r="H100" s="26">
        <v>4</v>
      </c>
      <c r="I100" s="42">
        <f t="shared" si="16"/>
        <v>0</v>
      </c>
      <c r="J100" s="42">
        <f t="shared" si="16"/>
        <v>0</v>
      </c>
      <c r="K100" s="40"/>
      <c r="L100" s="40"/>
      <c r="M100" s="40"/>
      <c r="N100" s="40"/>
      <c r="O100" s="40"/>
      <c r="P100" s="40"/>
      <c r="Q100" s="40"/>
      <c r="R100" s="40"/>
    </row>
    <row r="101" spans="1:18" ht="30" x14ac:dyDescent="0.2">
      <c r="A101" s="21" t="s">
        <v>343</v>
      </c>
      <c r="B101" s="4" t="s">
        <v>344</v>
      </c>
      <c r="C101" s="26">
        <v>11064</v>
      </c>
      <c r="D101" s="26">
        <v>5509</v>
      </c>
      <c r="E101" s="26">
        <v>0</v>
      </c>
      <c r="F101" s="26">
        <v>0</v>
      </c>
      <c r="G101" s="26">
        <v>11064</v>
      </c>
      <c r="H101" s="26">
        <v>5509</v>
      </c>
      <c r="I101" s="42">
        <f t="shared" si="16"/>
        <v>0</v>
      </c>
      <c r="J101" s="42">
        <f t="shared" si="16"/>
        <v>0</v>
      </c>
      <c r="K101" s="40"/>
      <c r="L101" s="40"/>
      <c r="M101" s="40"/>
      <c r="N101" s="40"/>
      <c r="O101" s="40"/>
      <c r="P101" s="40"/>
      <c r="Q101" s="40"/>
      <c r="R101" s="40"/>
    </row>
    <row r="102" spans="1:18" ht="30" x14ac:dyDescent="0.2">
      <c r="A102" s="21" t="s">
        <v>345</v>
      </c>
      <c r="B102" s="4" t="s">
        <v>346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42">
        <f t="shared" si="16"/>
        <v>0</v>
      </c>
      <c r="J102" s="42">
        <f t="shared" si="16"/>
        <v>0</v>
      </c>
      <c r="K102" s="40"/>
      <c r="L102" s="40"/>
      <c r="M102" s="40"/>
      <c r="N102" s="40"/>
      <c r="O102" s="40"/>
      <c r="P102" s="40"/>
      <c r="Q102" s="40"/>
      <c r="R102" s="40"/>
    </row>
    <row r="103" spans="1:18" ht="15" x14ac:dyDescent="0.2">
      <c r="A103" s="21" t="s">
        <v>347</v>
      </c>
      <c r="B103" s="4" t="s">
        <v>2316</v>
      </c>
      <c r="C103" s="64" t="s">
        <v>2935</v>
      </c>
      <c r="D103" s="26">
        <v>82</v>
      </c>
      <c r="E103" s="64" t="s">
        <v>2935</v>
      </c>
      <c r="F103" s="64" t="s">
        <v>2935</v>
      </c>
      <c r="G103" s="64" t="s">
        <v>2935</v>
      </c>
      <c r="H103" s="26">
        <v>82</v>
      </c>
      <c r="I103" s="42"/>
      <c r="J103" s="42">
        <f t="shared" ref="J103:J109" si="22">D103-H103</f>
        <v>0</v>
      </c>
      <c r="K103" s="42"/>
      <c r="L103" s="42">
        <f>D103-(D104+D105+D106+D107+D108+D109)</f>
        <v>0</v>
      </c>
      <c r="M103" s="40"/>
      <c r="N103" s="40"/>
      <c r="O103" s="40"/>
      <c r="P103" s="42">
        <f>H103-(H104+H105+H106+H107+H108+H109)</f>
        <v>0</v>
      </c>
      <c r="Q103" s="40"/>
      <c r="R103" s="40"/>
    </row>
    <row r="104" spans="1:18" ht="15" x14ac:dyDescent="0.2">
      <c r="A104" s="21" t="s">
        <v>348</v>
      </c>
      <c r="B104" s="4" t="s">
        <v>349</v>
      </c>
      <c r="C104" s="64" t="s">
        <v>2935</v>
      </c>
      <c r="D104" s="26">
        <v>19</v>
      </c>
      <c r="E104" s="64" t="s">
        <v>2935</v>
      </c>
      <c r="F104" s="64" t="s">
        <v>2935</v>
      </c>
      <c r="G104" s="64" t="s">
        <v>2935</v>
      </c>
      <c r="H104" s="26">
        <v>19</v>
      </c>
      <c r="I104" s="42"/>
      <c r="J104" s="42">
        <f t="shared" si="22"/>
        <v>0</v>
      </c>
      <c r="K104" s="40"/>
      <c r="L104" s="40"/>
      <c r="M104" s="40"/>
      <c r="N104" s="40"/>
      <c r="O104" s="40"/>
      <c r="P104" s="40"/>
      <c r="Q104" s="40"/>
      <c r="R104" s="40"/>
    </row>
    <row r="105" spans="1:18" ht="30" x14ac:dyDescent="0.2">
      <c r="A105" s="21" t="s">
        <v>350</v>
      </c>
      <c r="B105" s="4" t="s">
        <v>351</v>
      </c>
      <c r="C105" s="64" t="s">
        <v>2935</v>
      </c>
      <c r="D105" s="26">
        <v>3</v>
      </c>
      <c r="E105" s="64" t="s">
        <v>2935</v>
      </c>
      <c r="F105" s="64" t="s">
        <v>2935</v>
      </c>
      <c r="G105" s="64" t="s">
        <v>2935</v>
      </c>
      <c r="H105" s="26">
        <v>3</v>
      </c>
      <c r="I105" s="42"/>
      <c r="J105" s="42">
        <f t="shared" si="22"/>
        <v>0</v>
      </c>
      <c r="K105" s="40"/>
      <c r="L105" s="40"/>
      <c r="M105" s="40"/>
      <c r="N105" s="40"/>
      <c r="O105" s="40"/>
      <c r="P105" s="40"/>
      <c r="Q105" s="40"/>
      <c r="R105" s="40"/>
    </row>
    <row r="106" spans="1:18" ht="30" x14ac:dyDescent="0.2">
      <c r="A106" s="21" t="s">
        <v>352</v>
      </c>
      <c r="B106" s="4" t="s">
        <v>353</v>
      </c>
      <c r="C106" s="64" t="s">
        <v>2935</v>
      </c>
      <c r="D106" s="26">
        <v>31</v>
      </c>
      <c r="E106" s="64" t="s">
        <v>2935</v>
      </c>
      <c r="F106" s="64" t="s">
        <v>2935</v>
      </c>
      <c r="G106" s="64" t="s">
        <v>2935</v>
      </c>
      <c r="H106" s="26">
        <v>31</v>
      </c>
      <c r="I106" s="42"/>
      <c r="J106" s="42">
        <f t="shared" si="22"/>
        <v>0</v>
      </c>
      <c r="K106" s="40"/>
      <c r="L106" s="40"/>
      <c r="M106" s="40"/>
      <c r="N106" s="40"/>
      <c r="O106" s="40"/>
      <c r="P106" s="40"/>
      <c r="Q106" s="40"/>
      <c r="R106" s="40"/>
    </row>
    <row r="107" spans="1:18" ht="30" x14ac:dyDescent="0.25">
      <c r="A107" s="11" t="s">
        <v>354</v>
      </c>
      <c r="B107" s="4" t="s">
        <v>355</v>
      </c>
      <c r="C107" s="64" t="s">
        <v>2935</v>
      </c>
      <c r="D107" s="26">
        <v>27</v>
      </c>
      <c r="E107" s="64" t="s">
        <v>2935</v>
      </c>
      <c r="F107" s="64" t="s">
        <v>2935</v>
      </c>
      <c r="G107" s="64" t="s">
        <v>2935</v>
      </c>
      <c r="H107" s="26">
        <v>27</v>
      </c>
      <c r="I107" s="42"/>
      <c r="J107" s="42">
        <f t="shared" si="22"/>
        <v>0</v>
      </c>
      <c r="K107" s="40"/>
      <c r="L107" s="40"/>
      <c r="M107" s="40"/>
      <c r="N107" s="40"/>
      <c r="O107" s="40"/>
      <c r="P107" s="40"/>
      <c r="Q107" s="40"/>
      <c r="R107" s="40"/>
    </row>
    <row r="108" spans="1:18" ht="30" x14ac:dyDescent="0.2">
      <c r="A108" s="21" t="s">
        <v>356</v>
      </c>
      <c r="B108" s="4" t="s">
        <v>357</v>
      </c>
      <c r="C108" s="64" t="s">
        <v>2935</v>
      </c>
      <c r="D108" s="26">
        <v>0</v>
      </c>
      <c r="E108" s="64" t="s">
        <v>2935</v>
      </c>
      <c r="F108" s="65" t="s">
        <v>2935</v>
      </c>
      <c r="G108" s="64" t="s">
        <v>2935</v>
      </c>
      <c r="H108" s="26">
        <v>0</v>
      </c>
      <c r="I108" s="42"/>
      <c r="J108" s="42">
        <f t="shared" si="22"/>
        <v>0</v>
      </c>
      <c r="K108" s="40"/>
      <c r="L108" s="40"/>
      <c r="M108" s="40"/>
      <c r="N108" s="40"/>
      <c r="O108" s="40"/>
      <c r="P108" s="40"/>
      <c r="Q108" s="40"/>
      <c r="R108" s="40"/>
    </row>
    <row r="109" spans="1:18" ht="30" x14ac:dyDescent="0.2">
      <c r="A109" s="21" t="s">
        <v>358</v>
      </c>
      <c r="B109" s="4" t="s">
        <v>359</v>
      </c>
      <c r="C109" s="64" t="s">
        <v>2935</v>
      </c>
      <c r="D109" s="26">
        <v>2</v>
      </c>
      <c r="E109" s="64" t="s">
        <v>2935</v>
      </c>
      <c r="F109" s="64" t="s">
        <v>2935</v>
      </c>
      <c r="G109" s="64" t="s">
        <v>2935</v>
      </c>
      <c r="H109" s="26">
        <v>2</v>
      </c>
      <c r="I109" s="42"/>
      <c r="J109" s="42">
        <f t="shared" si="22"/>
        <v>0</v>
      </c>
      <c r="K109" s="40"/>
      <c r="L109" s="40"/>
      <c r="M109" s="40"/>
      <c r="N109" s="40"/>
      <c r="O109" s="40"/>
      <c r="P109" s="40"/>
      <c r="Q109" s="40"/>
      <c r="R109" s="40"/>
    </row>
  </sheetData>
  <mergeCells count="7">
    <mergeCell ref="A6:A7"/>
    <mergeCell ref="E6:F6"/>
    <mergeCell ref="G6:H6"/>
    <mergeCell ref="B5:B7"/>
    <mergeCell ref="C5:C7"/>
    <mergeCell ref="D5:D7"/>
    <mergeCell ref="E5:H5"/>
  </mergeCells>
  <phoneticPr fontId="0" type="noConversion"/>
  <conditionalFormatting sqref="P103 I25:P60 K61:P61 K65:P66 K70:P71 K75:P76 K80:P81 K85:P86 K94:P94 K103:L103 I10:J109 I9:P23 I24:Q24">
    <cfRule type="cellIs" dxfId="5" priority="25" operator="lessThan">
      <formula>0</formula>
    </cfRule>
    <cfRule type="cellIs" dxfId="4" priority="26" operator="greaterThan">
      <formula>0</formula>
    </cfRule>
  </conditionalFormatting>
  <conditionalFormatting sqref="J103:J10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103 K61:P61 K65:P66 K70:P71 K75:P76 K80:P81 K85:P86 K94:P94 K103:L103 I61:J102 I9:P60 I103:I10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3"/>
  <sheetViews>
    <sheetView view="pageBreakPreview" topLeftCell="I1" zoomScale="85" zoomScaleNormal="70" zoomScaleSheetLayoutView="85" workbookViewId="0">
      <selection activeCell="L1" sqref="L1:X1048576"/>
    </sheetView>
  </sheetViews>
  <sheetFormatPr defaultRowHeight="12.75" x14ac:dyDescent="0.2"/>
  <cols>
    <col min="1" max="1" width="63.42578125" customWidth="1"/>
    <col min="2" max="11" width="9.140625" style="12"/>
  </cols>
  <sheetData>
    <row r="1" spans="1:11" ht="15.7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3" t="s">
        <v>2886</v>
      </c>
    </row>
    <row r="2" spans="1:1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x14ac:dyDescent="0.2">
      <c r="A3" s="82" t="s">
        <v>2887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2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2.75" customHeight="1" x14ac:dyDescent="0.2">
      <c r="A5" s="83" t="s">
        <v>160</v>
      </c>
      <c r="B5" s="83" t="s">
        <v>2306</v>
      </c>
      <c r="C5" s="83" t="s">
        <v>161</v>
      </c>
      <c r="D5" s="83"/>
      <c r="E5" s="83"/>
      <c r="F5" s="83" t="s">
        <v>162</v>
      </c>
      <c r="G5" s="83"/>
      <c r="H5" s="83"/>
      <c r="I5" s="83"/>
      <c r="J5" s="83"/>
      <c r="K5" s="83"/>
    </row>
    <row r="6" spans="1:11" ht="12.75" customHeight="1" x14ac:dyDescent="0.2">
      <c r="A6" s="83"/>
      <c r="B6" s="83"/>
      <c r="C6" s="83" t="s">
        <v>2310</v>
      </c>
      <c r="D6" s="83" t="s">
        <v>646</v>
      </c>
      <c r="E6" s="83"/>
      <c r="F6" s="83" t="s">
        <v>2310</v>
      </c>
      <c r="G6" s="83" t="s">
        <v>163</v>
      </c>
      <c r="H6" s="83"/>
      <c r="I6" s="83"/>
      <c r="J6" s="83"/>
      <c r="K6" s="83"/>
    </row>
    <row r="7" spans="1:11" ht="75" x14ac:dyDescent="0.2">
      <c r="A7" s="83"/>
      <c r="B7" s="83"/>
      <c r="C7" s="83"/>
      <c r="D7" s="2" t="s">
        <v>647</v>
      </c>
      <c r="E7" s="2" t="s">
        <v>649</v>
      </c>
      <c r="F7" s="83"/>
      <c r="G7" s="2" t="s">
        <v>164</v>
      </c>
      <c r="H7" s="2" t="s">
        <v>165</v>
      </c>
      <c r="I7" s="2" t="s">
        <v>647</v>
      </c>
      <c r="J7" s="2" t="s">
        <v>649</v>
      </c>
      <c r="K7" s="2" t="s">
        <v>166</v>
      </c>
    </row>
    <row r="8" spans="1:11" ht="15" x14ac:dyDescent="0.2">
      <c r="A8" s="2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2346</v>
      </c>
    </row>
    <row r="9" spans="1:11" ht="30" x14ac:dyDescent="0.2">
      <c r="A9" s="20" t="s">
        <v>167</v>
      </c>
      <c r="B9" s="2" t="s">
        <v>2305</v>
      </c>
      <c r="C9" s="2">
        <v>31</v>
      </c>
      <c r="D9" s="2"/>
      <c r="E9" s="2">
        <v>31</v>
      </c>
      <c r="F9" s="62"/>
      <c r="G9" s="62"/>
      <c r="H9" s="62"/>
      <c r="I9" s="62"/>
      <c r="J9" s="62"/>
      <c r="K9" s="62"/>
    </row>
    <row r="10" spans="1:11" ht="60" x14ac:dyDescent="0.2">
      <c r="A10" s="20" t="s">
        <v>168</v>
      </c>
      <c r="B10" s="2" t="s">
        <v>2307</v>
      </c>
      <c r="C10" s="2"/>
      <c r="D10" s="2"/>
      <c r="E10" s="2"/>
      <c r="F10" s="62"/>
      <c r="G10" s="62"/>
      <c r="H10" s="62"/>
      <c r="I10" s="62"/>
      <c r="J10" s="62"/>
      <c r="K10" s="62"/>
    </row>
    <row r="11" spans="1:11" ht="30" x14ac:dyDescent="0.2">
      <c r="A11" s="20" t="s">
        <v>169</v>
      </c>
      <c r="B11" s="2" t="s">
        <v>2309</v>
      </c>
      <c r="C11" s="62"/>
      <c r="D11" s="62"/>
      <c r="E11" s="62"/>
      <c r="F11" s="2"/>
      <c r="G11" s="2"/>
      <c r="H11" s="2"/>
      <c r="I11" s="2"/>
      <c r="J11" s="2"/>
      <c r="K11" s="2"/>
    </row>
    <row r="12" spans="1:11" ht="30" x14ac:dyDescent="0.2">
      <c r="A12" s="20" t="s">
        <v>170</v>
      </c>
      <c r="B12" s="2" t="s">
        <v>2324</v>
      </c>
      <c r="C12" s="62"/>
      <c r="D12" s="62"/>
      <c r="E12" s="62"/>
      <c r="F12" s="2"/>
      <c r="G12" s="2"/>
      <c r="H12" s="2"/>
      <c r="I12" s="2"/>
      <c r="J12" s="2"/>
      <c r="K12" s="2"/>
    </row>
    <row r="13" spans="1:11" ht="15" x14ac:dyDescent="0.2">
      <c r="A13" s="5" t="s">
        <v>171</v>
      </c>
      <c r="B13" s="2" t="s">
        <v>36</v>
      </c>
      <c r="C13" s="62"/>
      <c r="D13" s="62"/>
      <c r="E13" s="62"/>
      <c r="F13" s="2"/>
      <c r="G13" s="2"/>
      <c r="H13" s="2"/>
      <c r="I13" s="2"/>
      <c r="J13" s="2"/>
      <c r="K13" s="2"/>
    </row>
    <row r="14" spans="1:11" ht="15" x14ac:dyDescent="0.2">
      <c r="A14" s="20" t="s">
        <v>172</v>
      </c>
      <c r="B14" s="2" t="s">
        <v>38</v>
      </c>
      <c r="C14" s="62"/>
      <c r="D14" s="62"/>
      <c r="E14" s="62"/>
      <c r="F14" s="2"/>
      <c r="G14" s="2"/>
      <c r="H14" s="2"/>
      <c r="I14" s="2"/>
      <c r="J14" s="2"/>
      <c r="K14" s="2"/>
    </row>
    <row r="15" spans="1:11" ht="15" x14ac:dyDescent="0.2">
      <c r="A15" s="20" t="s">
        <v>173</v>
      </c>
      <c r="B15" s="2" t="s">
        <v>40</v>
      </c>
      <c r="C15" s="62"/>
      <c r="D15" s="62"/>
      <c r="E15" s="62"/>
      <c r="F15" s="2"/>
      <c r="G15" s="2"/>
      <c r="H15" s="2"/>
      <c r="I15" s="2"/>
      <c r="J15" s="2"/>
      <c r="K15" s="2"/>
    </row>
    <row r="16" spans="1:11" ht="15" x14ac:dyDescent="0.2">
      <c r="A16" s="20" t="s">
        <v>174</v>
      </c>
      <c r="B16" s="2" t="s">
        <v>2326</v>
      </c>
      <c r="C16" s="62"/>
      <c r="D16" s="62"/>
      <c r="E16" s="62"/>
      <c r="F16" s="2"/>
      <c r="G16" s="2"/>
      <c r="H16" s="2"/>
      <c r="I16" s="2"/>
      <c r="J16" s="2"/>
      <c r="K16" s="2"/>
    </row>
    <row r="17" spans="1:11" ht="15" x14ac:dyDescent="0.2">
      <c r="A17" s="20" t="s">
        <v>171</v>
      </c>
      <c r="B17" s="2" t="s">
        <v>175</v>
      </c>
      <c r="C17" s="62"/>
      <c r="D17" s="62"/>
      <c r="E17" s="62"/>
      <c r="F17" s="2"/>
      <c r="G17" s="2"/>
      <c r="H17" s="2"/>
      <c r="I17" s="2"/>
      <c r="J17" s="2"/>
      <c r="K17" s="2"/>
    </row>
    <row r="18" spans="1:11" ht="15" x14ac:dyDescent="0.2">
      <c r="A18" s="5" t="s">
        <v>172</v>
      </c>
      <c r="B18" s="2" t="s">
        <v>176</v>
      </c>
      <c r="C18" s="62"/>
      <c r="D18" s="62"/>
      <c r="E18" s="62"/>
      <c r="F18" s="2"/>
      <c r="G18" s="2"/>
      <c r="H18" s="2"/>
      <c r="I18" s="2"/>
      <c r="J18" s="2"/>
      <c r="K18" s="2"/>
    </row>
    <row r="19" spans="1:11" ht="15" x14ac:dyDescent="0.2">
      <c r="A19" s="20" t="s">
        <v>173</v>
      </c>
      <c r="B19" s="2" t="s">
        <v>177</v>
      </c>
      <c r="C19" s="62"/>
      <c r="D19" s="62"/>
      <c r="E19" s="62"/>
      <c r="F19" s="2"/>
      <c r="G19" s="2"/>
      <c r="H19" s="2"/>
      <c r="I19" s="2"/>
      <c r="J19" s="2"/>
      <c r="K19" s="2"/>
    </row>
    <row r="20" spans="1:11" ht="30" x14ac:dyDescent="0.2">
      <c r="A20" s="5" t="s">
        <v>178</v>
      </c>
      <c r="B20" s="2" t="s">
        <v>2327</v>
      </c>
      <c r="C20" s="62"/>
      <c r="D20" s="62"/>
      <c r="E20" s="62"/>
      <c r="F20" s="2"/>
      <c r="G20" s="2"/>
      <c r="H20" s="2"/>
      <c r="I20" s="2"/>
      <c r="J20" s="2"/>
      <c r="K20" s="2"/>
    </row>
    <row r="21" spans="1:11" ht="45" x14ac:dyDescent="0.2">
      <c r="A21" s="20" t="s">
        <v>179</v>
      </c>
      <c r="B21" s="2" t="s">
        <v>2311</v>
      </c>
      <c r="C21" s="62"/>
      <c r="D21" s="62"/>
      <c r="E21" s="62"/>
      <c r="F21" s="2"/>
      <c r="G21" s="2"/>
      <c r="H21" s="2"/>
      <c r="I21" s="2"/>
      <c r="J21" s="2"/>
      <c r="K21" s="2"/>
    </row>
    <row r="22" spans="1:11" ht="15" x14ac:dyDescent="0.2">
      <c r="A22" s="5" t="s">
        <v>180</v>
      </c>
      <c r="B22" s="2" t="s">
        <v>2328</v>
      </c>
      <c r="C22" s="62"/>
      <c r="D22" s="62"/>
      <c r="E22" s="62"/>
      <c r="F22" s="2"/>
      <c r="G22" s="2"/>
      <c r="H22" s="2"/>
      <c r="I22" s="2"/>
      <c r="J22" s="2"/>
      <c r="K22" s="2"/>
    </row>
    <row r="23" spans="1:11" ht="17.25" customHeight="1" x14ac:dyDescent="0.2">
      <c r="A23" s="21" t="s">
        <v>181</v>
      </c>
      <c r="B23" s="2" t="s">
        <v>2329</v>
      </c>
      <c r="C23" s="62"/>
      <c r="D23" s="62"/>
      <c r="E23" s="62"/>
      <c r="F23" s="2"/>
      <c r="G23" s="2"/>
      <c r="H23" s="2"/>
      <c r="I23" s="2"/>
      <c r="J23" s="2"/>
      <c r="K23" s="2"/>
    </row>
  </sheetData>
  <mergeCells count="9">
    <mergeCell ref="A3:K3"/>
    <mergeCell ref="A5:A7"/>
    <mergeCell ref="B5:B7"/>
    <mergeCell ref="C5:E5"/>
    <mergeCell ref="F5:K5"/>
    <mergeCell ref="C6:C7"/>
    <mergeCell ref="D6:E6"/>
    <mergeCell ref="F6:F7"/>
    <mergeCell ref="G6:K6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4"/>
  <sheetViews>
    <sheetView view="pageBreakPreview" topLeftCell="D1" zoomScale="85" zoomScaleNormal="70" zoomScaleSheetLayoutView="85" workbookViewId="0">
      <selection activeCell="L1" sqref="L1:R1048576"/>
    </sheetView>
  </sheetViews>
  <sheetFormatPr defaultRowHeight="12.75" x14ac:dyDescent="0.2"/>
  <cols>
    <col min="1" max="1" width="47" customWidth="1"/>
    <col min="2" max="11" width="9.140625" style="12"/>
  </cols>
  <sheetData>
    <row r="1" spans="1:11" ht="15.75" x14ac:dyDescent="0.2">
      <c r="A1" s="12"/>
      <c r="K1" s="34" t="s">
        <v>2888</v>
      </c>
    </row>
    <row r="2" spans="1:11" ht="15.75" x14ac:dyDescent="0.2">
      <c r="A2" s="34"/>
    </row>
    <row r="3" spans="1:11" x14ac:dyDescent="0.2">
      <c r="A3" s="84" t="s">
        <v>2889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24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5" customHeight="1" x14ac:dyDescent="0.2">
      <c r="A6" s="83" t="s">
        <v>16</v>
      </c>
      <c r="B6" s="83" t="s">
        <v>2306</v>
      </c>
      <c r="C6" s="83" t="s">
        <v>161</v>
      </c>
      <c r="D6" s="83"/>
      <c r="E6" s="83"/>
      <c r="F6" s="83" t="s">
        <v>182</v>
      </c>
      <c r="G6" s="83"/>
      <c r="H6" s="83"/>
      <c r="I6" s="83"/>
      <c r="J6" s="83"/>
      <c r="K6" s="83"/>
    </row>
    <row r="7" spans="1:11" ht="12.75" customHeight="1" x14ac:dyDescent="0.2">
      <c r="A7" s="83"/>
      <c r="B7" s="83"/>
      <c r="C7" s="83" t="s">
        <v>2310</v>
      </c>
      <c r="D7" s="83" t="s">
        <v>646</v>
      </c>
      <c r="E7" s="83"/>
      <c r="F7" s="83" t="s">
        <v>2310</v>
      </c>
      <c r="G7" s="83" t="s">
        <v>163</v>
      </c>
      <c r="H7" s="83"/>
      <c r="I7" s="83"/>
      <c r="J7" s="83"/>
      <c r="K7" s="83"/>
    </row>
    <row r="8" spans="1:11" ht="75" x14ac:dyDescent="0.2">
      <c r="A8" s="83"/>
      <c r="B8" s="83"/>
      <c r="C8" s="83"/>
      <c r="D8" s="2" t="s">
        <v>647</v>
      </c>
      <c r="E8" s="2" t="s">
        <v>649</v>
      </c>
      <c r="F8" s="83"/>
      <c r="G8" s="2" t="s">
        <v>164</v>
      </c>
      <c r="H8" s="2" t="s">
        <v>165</v>
      </c>
      <c r="I8" s="2" t="s">
        <v>647</v>
      </c>
      <c r="J8" s="2" t="s">
        <v>649</v>
      </c>
      <c r="K8" s="2" t="s">
        <v>166</v>
      </c>
    </row>
    <row r="9" spans="1:11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</row>
    <row r="10" spans="1:11" ht="30" x14ac:dyDescent="0.2">
      <c r="A10" s="5" t="s">
        <v>183</v>
      </c>
      <c r="B10" s="2" t="s">
        <v>2305</v>
      </c>
      <c r="C10" s="2">
        <v>31</v>
      </c>
      <c r="D10" s="2">
        <v>0</v>
      </c>
      <c r="E10" s="2">
        <v>31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1:11" ht="30" x14ac:dyDescent="0.25">
      <c r="A11" s="6" t="s">
        <v>184</v>
      </c>
      <c r="B11" s="22">
        <v>1.1000000000000001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spans="1:11" ht="75" x14ac:dyDescent="0.2">
      <c r="A12" s="5" t="s">
        <v>185</v>
      </c>
      <c r="B12" s="2" t="s">
        <v>2347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spans="1:11" ht="30" x14ac:dyDescent="0.25">
      <c r="A13" s="6" t="s">
        <v>186</v>
      </c>
      <c r="B13" s="2" t="s">
        <v>2348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1" ht="15" x14ac:dyDescent="0.2">
      <c r="A14" s="5" t="s">
        <v>187</v>
      </c>
      <c r="B14" s="2" t="s">
        <v>2349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45" x14ac:dyDescent="0.2">
      <c r="A15" s="5" t="s">
        <v>188</v>
      </c>
      <c r="B15" s="2" t="s">
        <v>2350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ht="45" x14ac:dyDescent="0.2">
      <c r="A16" s="5" t="s">
        <v>189</v>
      </c>
      <c r="B16" s="2" t="s">
        <v>190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45" x14ac:dyDescent="0.2">
      <c r="A17" s="5" t="s">
        <v>191</v>
      </c>
      <c r="B17" s="2" t="s">
        <v>192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ht="135" x14ac:dyDescent="0.2">
      <c r="A18" s="5" t="s">
        <v>193</v>
      </c>
      <c r="B18" s="2" t="s">
        <v>194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ht="75" x14ac:dyDescent="0.2">
      <c r="A19" s="18" t="s">
        <v>195</v>
      </c>
      <c r="B19" s="2" t="s">
        <v>196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ht="30" x14ac:dyDescent="0.2">
      <c r="A20" s="5" t="s">
        <v>197</v>
      </c>
      <c r="B20" s="2" t="s">
        <v>198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ht="30" x14ac:dyDescent="0.2">
      <c r="A21" s="5" t="s">
        <v>199</v>
      </c>
      <c r="B21" s="2" t="s">
        <v>200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ht="45" x14ac:dyDescent="0.2">
      <c r="A22" s="5" t="s">
        <v>201</v>
      </c>
      <c r="B22" s="2" t="s">
        <v>202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ht="120" x14ac:dyDescent="0.2">
      <c r="A23" s="5" t="s">
        <v>203</v>
      </c>
      <c r="B23" s="2" t="s">
        <v>204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11" ht="75" x14ac:dyDescent="0.2">
      <c r="A24" s="5" t="s">
        <v>205</v>
      </c>
      <c r="B24" s="2" t="s">
        <v>206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ht="60" x14ac:dyDescent="0.2">
      <c r="A25" s="5" t="s">
        <v>207</v>
      </c>
      <c r="B25" s="2" t="s">
        <v>208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1" ht="45" x14ac:dyDescent="0.2">
      <c r="A26" s="5" t="s">
        <v>209</v>
      </c>
      <c r="B26" s="2" t="s">
        <v>210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ht="15" x14ac:dyDescent="0.2">
      <c r="A27" s="5" t="s">
        <v>211</v>
      </c>
      <c r="B27" s="2" t="s">
        <v>2352</v>
      </c>
      <c r="C27" s="2">
        <v>11</v>
      </c>
      <c r="D27" s="2">
        <v>0</v>
      </c>
      <c r="E27" s="2">
        <v>11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ht="15" x14ac:dyDescent="0.2">
      <c r="A28" s="5" t="s">
        <v>2325</v>
      </c>
      <c r="B28" s="2" t="s">
        <v>212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ht="15" x14ac:dyDescent="0.2">
      <c r="A29" s="5" t="s">
        <v>70</v>
      </c>
      <c r="B29" s="2" t="s">
        <v>213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ht="45" x14ac:dyDescent="0.2">
      <c r="A30" s="5" t="s">
        <v>214</v>
      </c>
      <c r="B30" s="2" t="s">
        <v>215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ht="90" x14ac:dyDescent="0.2">
      <c r="A31" s="5" t="s">
        <v>216</v>
      </c>
      <c r="B31" s="2" t="s">
        <v>217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ht="30" x14ac:dyDescent="0.2">
      <c r="A32" s="5" t="s">
        <v>218</v>
      </c>
      <c r="B32" s="2" t="s">
        <v>219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ht="15" x14ac:dyDescent="0.2">
      <c r="A33" s="43" t="s">
        <v>2920</v>
      </c>
      <c r="B33" s="27" t="s">
        <v>220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</row>
    <row r="34" spans="1:11" ht="30" x14ac:dyDescent="0.2">
      <c r="A34" s="28" t="s">
        <v>80</v>
      </c>
      <c r="B34" s="4" t="s">
        <v>221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 ht="30" x14ac:dyDescent="0.2">
      <c r="A35" s="28" t="s">
        <v>82</v>
      </c>
      <c r="B35" s="4" t="s">
        <v>222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 ht="15" x14ac:dyDescent="0.25">
      <c r="A36" s="29" t="s">
        <v>223</v>
      </c>
      <c r="B36" s="4" t="s">
        <v>224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 ht="15" x14ac:dyDescent="0.25">
      <c r="A37" s="29" t="s">
        <v>86</v>
      </c>
      <c r="B37" s="4" t="s">
        <v>225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 ht="45" x14ac:dyDescent="0.2">
      <c r="A38" s="28" t="s">
        <v>141</v>
      </c>
      <c r="B38" s="4" t="s">
        <v>226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 ht="30" x14ac:dyDescent="0.2">
      <c r="A39" s="28" t="s">
        <v>143</v>
      </c>
      <c r="B39" s="4" t="s">
        <v>227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 ht="30" x14ac:dyDescent="0.2">
      <c r="A40" s="28" t="s">
        <v>92</v>
      </c>
      <c r="B40" s="4" t="s">
        <v>228</v>
      </c>
      <c r="C40" s="4">
        <v>3</v>
      </c>
      <c r="D40" s="4">
        <v>0</v>
      </c>
      <c r="E40" s="4">
        <v>3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 ht="30" x14ac:dyDescent="0.2">
      <c r="A41" s="28" t="s">
        <v>229</v>
      </c>
      <c r="B41" s="4" t="s">
        <v>2353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ht="45" x14ac:dyDescent="0.2">
      <c r="A42" s="28" t="s">
        <v>96</v>
      </c>
      <c r="B42" s="4" t="s">
        <v>230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 ht="45" x14ac:dyDescent="0.2">
      <c r="A43" s="28" t="s">
        <v>98</v>
      </c>
      <c r="B43" s="4" t="s">
        <v>231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 ht="45" x14ac:dyDescent="0.2">
      <c r="A44" s="28" t="s">
        <v>100</v>
      </c>
      <c r="B44" s="4" t="s">
        <v>232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 ht="45" x14ac:dyDescent="0.2">
      <c r="A45" s="28" t="s">
        <v>233</v>
      </c>
      <c r="B45" s="4" t="s">
        <v>234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 ht="30" x14ac:dyDescent="0.2">
      <c r="A46" s="28" t="s">
        <v>235</v>
      </c>
      <c r="B46" s="4" t="s">
        <v>236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 ht="75" x14ac:dyDescent="0.2">
      <c r="A47" s="28" t="s">
        <v>237</v>
      </c>
      <c r="B47" s="4" t="s">
        <v>2354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 ht="30" x14ac:dyDescent="0.2">
      <c r="A48" s="28" t="s">
        <v>238</v>
      </c>
      <c r="B48" s="4" t="s">
        <v>2355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 ht="45" x14ac:dyDescent="0.2">
      <c r="A49" s="28" t="s">
        <v>239</v>
      </c>
      <c r="B49" s="4" t="s">
        <v>2356</v>
      </c>
      <c r="C49" s="4">
        <v>1</v>
      </c>
      <c r="D49" s="4">
        <v>0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 ht="60" x14ac:dyDescent="0.2">
      <c r="A50" s="28" t="s">
        <v>240</v>
      </c>
      <c r="B50" s="4" t="s">
        <v>2357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 ht="30" x14ac:dyDescent="0.2">
      <c r="A51" s="28" t="s">
        <v>241</v>
      </c>
      <c r="B51" s="4" t="s">
        <v>2358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 ht="105" x14ac:dyDescent="0.2">
      <c r="A52" s="28" t="s">
        <v>242</v>
      </c>
      <c r="B52" s="4" t="s">
        <v>2359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 ht="30" x14ac:dyDescent="0.2">
      <c r="A53" s="28" t="s">
        <v>243</v>
      </c>
      <c r="B53" s="4" t="s">
        <v>244</v>
      </c>
      <c r="C53" s="4">
        <v>19</v>
      </c>
      <c r="D53" s="4">
        <v>0</v>
      </c>
      <c r="E53" s="4">
        <v>19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 ht="15" x14ac:dyDescent="0.2">
      <c r="A54" s="61" t="s">
        <v>245</v>
      </c>
      <c r="B54" s="4" t="s">
        <v>246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</sheetData>
  <mergeCells count="9">
    <mergeCell ref="A3:K4"/>
    <mergeCell ref="A6:A8"/>
    <mergeCell ref="B6:B8"/>
    <mergeCell ref="C6:E6"/>
    <mergeCell ref="F6:K6"/>
    <mergeCell ref="C7:C8"/>
    <mergeCell ref="D7:E7"/>
    <mergeCell ref="F7:F8"/>
    <mergeCell ref="G7:K7"/>
  </mergeCells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view="pageBreakPreview" zoomScale="85" zoomScaleNormal="100" zoomScaleSheetLayoutView="85" workbookViewId="0">
      <selection activeCell="F1" sqref="F1:H1048576"/>
    </sheetView>
  </sheetViews>
  <sheetFormatPr defaultRowHeight="12.75" x14ac:dyDescent="0.2"/>
  <cols>
    <col min="1" max="1" width="65.42578125" customWidth="1"/>
  </cols>
  <sheetData>
    <row r="1" spans="1:5" ht="15.75" x14ac:dyDescent="0.2">
      <c r="A1" s="30"/>
      <c r="B1" s="30"/>
      <c r="C1" s="30"/>
      <c r="D1" s="30"/>
      <c r="E1" s="35" t="s">
        <v>2890</v>
      </c>
    </row>
    <row r="2" spans="1:5" x14ac:dyDescent="0.2">
      <c r="A2" s="30"/>
      <c r="B2" s="30"/>
      <c r="C2" s="30"/>
      <c r="D2" s="30"/>
      <c r="E2" s="30"/>
    </row>
    <row r="3" spans="1:5" x14ac:dyDescent="0.2">
      <c r="A3" s="85" t="s">
        <v>2891</v>
      </c>
      <c r="B3" s="85"/>
      <c r="C3" s="85"/>
      <c r="D3" s="85"/>
      <c r="E3" s="30"/>
    </row>
    <row r="4" spans="1:5" x14ac:dyDescent="0.2">
      <c r="A4" s="85"/>
      <c r="B4" s="85"/>
      <c r="C4" s="85"/>
      <c r="D4" s="85"/>
      <c r="E4" s="30"/>
    </row>
    <row r="5" spans="1:5" x14ac:dyDescent="0.2">
      <c r="A5" s="85"/>
      <c r="B5" s="85"/>
      <c r="C5" s="85"/>
      <c r="D5" s="85"/>
      <c r="E5" s="30"/>
    </row>
    <row r="6" spans="1:5" x14ac:dyDescent="0.2">
      <c r="A6" s="30"/>
      <c r="B6" s="30"/>
      <c r="C6" s="30"/>
      <c r="D6" s="30"/>
      <c r="E6" s="30"/>
    </row>
    <row r="7" spans="1:5" ht="12.75" customHeight="1" x14ac:dyDescent="0.2">
      <c r="A7" s="83" t="s">
        <v>247</v>
      </c>
      <c r="B7" s="83" t="s">
        <v>2306</v>
      </c>
      <c r="C7" s="83" t="s">
        <v>248</v>
      </c>
      <c r="D7" s="83" t="s">
        <v>249</v>
      </c>
      <c r="E7" s="83"/>
    </row>
    <row r="8" spans="1:5" ht="15" x14ac:dyDescent="0.2">
      <c r="A8" s="83"/>
      <c r="B8" s="83"/>
      <c r="C8" s="83"/>
      <c r="D8" s="2" t="s">
        <v>647</v>
      </c>
      <c r="E8" s="2" t="s">
        <v>250</v>
      </c>
    </row>
    <row r="9" spans="1:5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</row>
    <row r="10" spans="1:5" ht="15" x14ac:dyDescent="0.2">
      <c r="A10" s="5" t="s">
        <v>251</v>
      </c>
      <c r="B10" s="2" t="s">
        <v>2305</v>
      </c>
      <c r="C10" s="10">
        <v>0</v>
      </c>
      <c r="D10" s="10">
        <v>0</v>
      </c>
      <c r="E10" s="10">
        <v>0</v>
      </c>
    </row>
    <row r="11" spans="1:5" ht="15" x14ac:dyDescent="0.2">
      <c r="A11" s="5" t="s">
        <v>252</v>
      </c>
      <c r="B11" s="2" t="s">
        <v>2307</v>
      </c>
      <c r="C11" s="10">
        <v>0</v>
      </c>
      <c r="D11" s="10">
        <v>0</v>
      </c>
      <c r="E11" s="10">
        <v>0</v>
      </c>
    </row>
    <row r="12" spans="1:5" ht="30" x14ac:dyDescent="0.2">
      <c r="A12" s="5" t="s">
        <v>253</v>
      </c>
      <c r="B12" s="2" t="s">
        <v>2309</v>
      </c>
      <c r="C12" s="10">
        <v>0</v>
      </c>
      <c r="D12" s="10">
        <v>0</v>
      </c>
      <c r="E12" s="10">
        <v>0</v>
      </c>
    </row>
    <row r="13" spans="1:5" ht="30" x14ac:dyDescent="0.25">
      <c r="A13" s="6" t="s">
        <v>254</v>
      </c>
      <c r="B13" s="2" t="s">
        <v>2311</v>
      </c>
      <c r="C13" s="10">
        <v>0</v>
      </c>
      <c r="D13" s="10">
        <v>0</v>
      </c>
      <c r="E13" s="10">
        <v>0</v>
      </c>
    </row>
    <row r="14" spans="1:5" ht="15" x14ac:dyDescent="0.2">
      <c r="A14" s="5" t="s">
        <v>255</v>
      </c>
      <c r="B14" s="2" t="s">
        <v>2328</v>
      </c>
      <c r="C14" s="10">
        <v>0</v>
      </c>
      <c r="D14" s="10">
        <v>0</v>
      </c>
      <c r="E14" s="10">
        <v>0</v>
      </c>
    </row>
    <row r="15" spans="1:5" ht="15" x14ac:dyDescent="0.2">
      <c r="A15" s="5" t="s">
        <v>256</v>
      </c>
      <c r="B15" s="2" t="s">
        <v>2329</v>
      </c>
      <c r="C15" s="10">
        <v>0</v>
      </c>
      <c r="D15" s="10">
        <v>0</v>
      </c>
      <c r="E15" s="10">
        <v>0</v>
      </c>
    </row>
  </sheetData>
  <mergeCells count="5">
    <mergeCell ref="A3:D5"/>
    <mergeCell ref="A7:A8"/>
    <mergeCell ref="B7:B8"/>
    <mergeCell ref="C7:C8"/>
    <mergeCell ref="D7:E7"/>
  </mergeCells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1"/>
  <sheetViews>
    <sheetView zoomScale="70" zoomScaleNormal="70" workbookViewId="0">
      <selection activeCell="S12" sqref="S12"/>
    </sheetView>
  </sheetViews>
  <sheetFormatPr defaultRowHeight="12.75" x14ac:dyDescent="0.2"/>
  <cols>
    <col min="1" max="1" width="47.28515625" customWidth="1"/>
    <col min="2" max="15" width="9.140625" style="12"/>
  </cols>
  <sheetData>
    <row r="1" spans="1:16" x14ac:dyDescent="0.2">
      <c r="B1"/>
      <c r="C1"/>
      <c r="D1"/>
      <c r="E1"/>
      <c r="F1"/>
      <c r="G1"/>
      <c r="H1"/>
      <c r="I1"/>
      <c r="J1"/>
      <c r="K1"/>
      <c r="L1"/>
      <c r="M1"/>
      <c r="N1"/>
      <c r="O1" s="86" t="s">
        <v>2892</v>
      </c>
      <c r="P1" s="86"/>
    </row>
    <row r="2" spans="1:16" ht="22.5" customHeight="1" x14ac:dyDescent="0.2">
      <c r="B2"/>
      <c r="C2"/>
      <c r="D2" s="87" t="s">
        <v>2893</v>
      </c>
      <c r="E2" s="87" t="s">
        <v>2893</v>
      </c>
      <c r="F2" s="87" t="s">
        <v>2893</v>
      </c>
      <c r="G2" s="87" t="s">
        <v>2893</v>
      </c>
      <c r="H2" s="87" t="s">
        <v>2893</v>
      </c>
      <c r="I2" s="87" t="s">
        <v>2893</v>
      </c>
      <c r="J2" s="87" t="s">
        <v>2893</v>
      </c>
      <c r="K2" s="87" t="s">
        <v>2893</v>
      </c>
      <c r="L2" s="87" t="s">
        <v>2893</v>
      </c>
      <c r="M2" s="87" t="s">
        <v>2893</v>
      </c>
      <c r="N2" s="87" t="s">
        <v>2893</v>
      </c>
      <c r="O2" s="87" t="s">
        <v>2893</v>
      </c>
      <c r="P2" s="87" t="s">
        <v>2893</v>
      </c>
    </row>
    <row r="3" spans="1:16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6" x14ac:dyDescent="0.2">
      <c r="A4" s="83" t="s">
        <v>2360</v>
      </c>
      <c r="B4" s="83" t="s">
        <v>2306</v>
      </c>
      <c r="C4" s="83" t="s">
        <v>2366</v>
      </c>
      <c r="D4" s="83"/>
      <c r="E4" s="83"/>
      <c r="F4" s="83"/>
      <c r="G4" s="83"/>
      <c r="H4" s="83"/>
      <c r="I4" s="83"/>
      <c r="J4" s="83" t="s">
        <v>2373</v>
      </c>
      <c r="K4" s="83"/>
      <c r="L4" s="83"/>
      <c r="M4" s="83"/>
      <c r="N4" s="83"/>
      <c r="O4" s="83"/>
      <c r="P4" s="83"/>
    </row>
    <row r="5" spans="1:16" x14ac:dyDescent="0.2">
      <c r="A5" s="83"/>
      <c r="B5" s="83"/>
      <c r="C5" s="83" t="s">
        <v>2310</v>
      </c>
      <c r="D5" s="83" t="s">
        <v>2367</v>
      </c>
      <c r="E5" s="83"/>
      <c r="F5" s="83"/>
      <c r="G5" s="83"/>
      <c r="H5" s="83"/>
      <c r="I5" s="83"/>
      <c r="J5" s="83" t="s">
        <v>2310</v>
      </c>
      <c r="K5" s="83" t="s">
        <v>2374</v>
      </c>
      <c r="L5" s="83"/>
      <c r="M5" s="83"/>
      <c r="N5" s="83"/>
      <c r="O5" s="83"/>
      <c r="P5" s="83"/>
    </row>
    <row r="6" spans="1:16" ht="75" x14ac:dyDescent="0.2">
      <c r="A6" s="83"/>
      <c r="B6" s="83"/>
      <c r="C6" s="83"/>
      <c r="D6" s="2" t="s">
        <v>2368</v>
      </c>
      <c r="E6" s="2" t="s">
        <v>2369</v>
      </c>
      <c r="F6" s="2" t="s">
        <v>2370</v>
      </c>
      <c r="G6" s="2" t="s">
        <v>2371</v>
      </c>
      <c r="H6" s="2" t="s">
        <v>2372</v>
      </c>
      <c r="I6" s="2" t="s">
        <v>2371</v>
      </c>
      <c r="J6" s="83"/>
      <c r="K6" s="2" t="s">
        <v>2368</v>
      </c>
      <c r="L6" s="2" t="s">
        <v>2369</v>
      </c>
      <c r="M6" s="2" t="s">
        <v>2370</v>
      </c>
      <c r="N6" s="2" t="s">
        <v>2371</v>
      </c>
      <c r="O6" s="2" t="s">
        <v>2372</v>
      </c>
      <c r="P6" s="3" t="s">
        <v>2371</v>
      </c>
    </row>
    <row r="7" spans="1:16" ht="15" x14ac:dyDescent="0.2">
      <c r="A7" s="2" t="s">
        <v>2305</v>
      </c>
      <c r="B7" s="2" t="s">
        <v>2307</v>
      </c>
      <c r="C7" s="2" t="s">
        <v>2309</v>
      </c>
      <c r="D7" s="2" t="s">
        <v>2311</v>
      </c>
      <c r="E7" s="2" t="s">
        <v>2312</v>
      </c>
      <c r="F7" s="2" t="s">
        <v>2314</v>
      </c>
      <c r="G7" s="2" t="s">
        <v>2315</v>
      </c>
      <c r="H7" s="2" t="s">
        <v>2316</v>
      </c>
      <c r="I7" s="2" t="s">
        <v>2317</v>
      </c>
      <c r="J7" s="2" t="s">
        <v>2318</v>
      </c>
      <c r="K7" s="2" t="s">
        <v>2375</v>
      </c>
      <c r="L7" s="2" t="s">
        <v>2376</v>
      </c>
      <c r="M7" s="2" t="s">
        <v>2377</v>
      </c>
      <c r="N7" s="2" t="s">
        <v>2378</v>
      </c>
      <c r="O7" s="2" t="s">
        <v>2379</v>
      </c>
      <c r="P7" s="2" t="s">
        <v>2380</v>
      </c>
    </row>
    <row r="8" spans="1:16" ht="75" x14ac:dyDescent="0.2">
      <c r="A8" s="5" t="s">
        <v>2361</v>
      </c>
      <c r="B8" s="2" t="s">
        <v>2305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</row>
    <row r="9" spans="1:16" ht="15" x14ac:dyDescent="0.2">
      <c r="A9" s="5" t="s">
        <v>2362</v>
      </c>
      <c r="B9" s="2" t="s">
        <v>2365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0"/>
    </row>
    <row r="10" spans="1:16" ht="15" x14ac:dyDescent="0.2">
      <c r="A10" s="10" t="s">
        <v>2363</v>
      </c>
      <c r="B10" s="2" t="s">
        <v>2347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</row>
    <row r="11" spans="1:16" ht="30" x14ac:dyDescent="0.2">
      <c r="A11" s="5" t="s">
        <v>2364</v>
      </c>
      <c r="B11" s="2" t="s">
        <v>2348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</row>
    <row r="12" spans="1:16" ht="75" x14ac:dyDescent="0.2">
      <c r="A12" s="18" t="s">
        <v>708</v>
      </c>
      <c r="B12" s="2" t="s">
        <v>2349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</row>
    <row r="13" spans="1:16" ht="15" x14ac:dyDescent="0.2">
      <c r="A13" s="10" t="s">
        <v>2381</v>
      </c>
      <c r="B13" s="2" t="s">
        <v>2350</v>
      </c>
      <c r="C13" s="2"/>
      <c r="D13" s="2" t="s">
        <v>2313</v>
      </c>
      <c r="E13" s="2"/>
      <c r="F13" s="2" t="s">
        <v>2313</v>
      </c>
      <c r="G13" s="2" t="s">
        <v>2313</v>
      </c>
      <c r="H13" s="2" t="s">
        <v>2313</v>
      </c>
      <c r="I13" s="2" t="s">
        <v>2313</v>
      </c>
      <c r="J13" s="2"/>
      <c r="K13" s="2" t="s">
        <v>2313</v>
      </c>
      <c r="L13" s="2"/>
      <c r="M13" s="2" t="s">
        <v>2313</v>
      </c>
      <c r="N13" s="2" t="s">
        <v>2313</v>
      </c>
      <c r="O13" s="2" t="s">
        <v>2313</v>
      </c>
      <c r="P13" s="10" t="s">
        <v>2313</v>
      </c>
    </row>
    <row r="14" spans="1:16" ht="15" x14ac:dyDescent="0.2">
      <c r="A14" s="5" t="s">
        <v>2382</v>
      </c>
      <c r="B14" s="2" t="s">
        <v>2352</v>
      </c>
      <c r="C14" s="2"/>
      <c r="D14" s="2" t="s">
        <v>2313</v>
      </c>
      <c r="E14" s="2"/>
      <c r="F14" s="2" t="s">
        <v>2313</v>
      </c>
      <c r="G14" s="2" t="s">
        <v>2313</v>
      </c>
      <c r="H14" s="2" t="s">
        <v>2313</v>
      </c>
      <c r="I14" s="2" t="s">
        <v>2313</v>
      </c>
      <c r="J14" s="2"/>
      <c r="K14" s="2" t="s">
        <v>2313</v>
      </c>
      <c r="L14" s="2"/>
      <c r="M14" s="2" t="s">
        <v>2313</v>
      </c>
      <c r="N14" s="2" t="s">
        <v>2313</v>
      </c>
      <c r="O14" s="2" t="s">
        <v>2313</v>
      </c>
      <c r="P14" s="5" t="s">
        <v>2313</v>
      </c>
    </row>
    <row r="15" spans="1:16" ht="15" x14ac:dyDescent="0.2">
      <c r="A15" s="5" t="s">
        <v>2383</v>
      </c>
      <c r="B15" s="2" t="s">
        <v>2353</v>
      </c>
      <c r="C15" s="2"/>
      <c r="D15" s="2" t="s">
        <v>2313</v>
      </c>
      <c r="E15" s="2"/>
      <c r="F15" s="2"/>
      <c r="G15" s="2"/>
      <c r="H15" s="2"/>
      <c r="I15" s="2"/>
      <c r="J15" s="2"/>
      <c r="K15" s="2" t="s">
        <v>2313</v>
      </c>
      <c r="L15" s="2"/>
      <c r="M15" s="2"/>
      <c r="N15" s="2"/>
      <c r="O15" s="2"/>
      <c r="P15" s="10"/>
    </row>
    <row r="16" spans="1:16" ht="15" x14ac:dyDescent="0.2">
      <c r="A16" s="10" t="s">
        <v>2384</v>
      </c>
      <c r="B16" s="2" t="s">
        <v>2354</v>
      </c>
      <c r="C16" s="2"/>
      <c r="D16" s="2" t="s">
        <v>2313</v>
      </c>
      <c r="E16" s="2"/>
      <c r="F16" s="2"/>
      <c r="G16" s="2" t="s">
        <v>2313</v>
      </c>
      <c r="H16" s="2"/>
      <c r="I16" s="2" t="s">
        <v>2313</v>
      </c>
      <c r="J16" s="2"/>
      <c r="K16" s="2" t="s">
        <v>2313</v>
      </c>
      <c r="L16" s="2"/>
      <c r="M16" s="2"/>
      <c r="N16" s="2" t="s">
        <v>2313</v>
      </c>
      <c r="O16" s="2"/>
      <c r="P16" s="10" t="s">
        <v>2313</v>
      </c>
    </row>
    <row r="17" spans="1:16" ht="75" x14ac:dyDescent="0.2">
      <c r="A17" s="5" t="s">
        <v>2385</v>
      </c>
      <c r="B17" s="2" t="s">
        <v>2355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  <c r="J17" s="2"/>
      <c r="K17" s="2" t="s">
        <v>2313</v>
      </c>
      <c r="L17" s="2"/>
      <c r="M17" s="2" t="s">
        <v>2313</v>
      </c>
      <c r="N17" s="2" t="s">
        <v>2313</v>
      </c>
      <c r="O17" s="2" t="s">
        <v>2313</v>
      </c>
      <c r="P17" s="5" t="s">
        <v>2313</v>
      </c>
    </row>
    <row r="18" spans="1:16" ht="15" x14ac:dyDescent="0.2">
      <c r="A18" s="10" t="s">
        <v>2362</v>
      </c>
      <c r="B18" s="2" t="s">
        <v>2389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10" t="s">
        <v>2313</v>
      </c>
    </row>
    <row r="19" spans="1:16" ht="15" x14ac:dyDescent="0.2">
      <c r="A19" s="5" t="s">
        <v>2363</v>
      </c>
      <c r="B19" s="2" t="s">
        <v>2390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</row>
    <row r="20" spans="1:16" ht="30" x14ac:dyDescent="0.2">
      <c r="A20" s="5" t="s">
        <v>2386</v>
      </c>
      <c r="B20" s="2" t="s">
        <v>2391</v>
      </c>
      <c r="C20" s="2"/>
      <c r="D20" s="2" t="s">
        <v>2313</v>
      </c>
      <c r="E20" s="2"/>
      <c r="F20" s="2" t="s">
        <v>2313</v>
      </c>
      <c r="G20" s="2" t="s">
        <v>2313</v>
      </c>
      <c r="H20" s="2" t="s">
        <v>2313</v>
      </c>
      <c r="I20" s="2" t="s">
        <v>2313</v>
      </c>
      <c r="J20" s="2"/>
      <c r="K20" s="2" t="s">
        <v>2313</v>
      </c>
      <c r="L20" s="2"/>
      <c r="M20" s="2" t="s">
        <v>2313</v>
      </c>
      <c r="N20" s="2" t="s">
        <v>2313</v>
      </c>
      <c r="O20" s="2" t="s">
        <v>2313</v>
      </c>
      <c r="P20" s="2" t="s">
        <v>2313</v>
      </c>
    </row>
    <row r="21" spans="1:16" ht="75" x14ac:dyDescent="0.25">
      <c r="A21" s="6" t="s">
        <v>2387</v>
      </c>
      <c r="B21" s="2" t="s">
        <v>2392</v>
      </c>
      <c r="C21" s="2"/>
      <c r="D21" s="2" t="s">
        <v>2313</v>
      </c>
      <c r="E21" s="2"/>
      <c r="F21" s="2" t="s">
        <v>2313</v>
      </c>
      <c r="G21" s="2" t="s">
        <v>2313</v>
      </c>
      <c r="H21" s="2" t="s">
        <v>2313</v>
      </c>
      <c r="I21" s="2" t="s">
        <v>2313</v>
      </c>
      <c r="J21" s="2"/>
      <c r="K21" s="2" t="s">
        <v>2313</v>
      </c>
      <c r="L21" s="2"/>
      <c r="M21" s="2" t="s">
        <v>2313</v>
      </c>
      <c r="N21" s="2" t="s">
        <v>2313</v>
      </c>
      <c r="O21" s="2" t="s">
        <v>2313</v>
      </c>
      <c r="P21" s="2" t="s">
        <v>2313</v>
      </c>
    </row>
    <row r="22" spans="1:16" ht="15" x14ac:dyDescent="0.2">
      <c r="A22" s="10" t="s">
        <v>2382</v>
      </c>
      <c r="B22" s="2" t="s">
        <v>2393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10" t="s">
        <v>2313</v>
      </c>
    </row>
    <row r="23" spans="1:16" ht="15" x14ac:dyDescent="0.2">
      <c r="A23" s="5" t="s">
        <v>2383</v>
      </c>
      <c r="B23" s="2" t="s">
        <v>2394</v>
      </c>
      <c r="C23" s="2"/>
      <c r="D23" s="2" t="s">
        <v>2313</v>
      </c>
      <c r="E23" s="2"/>
      <c r="F23" s="2"/>
      <c r="G23" s="2"/>
      <c r="H23" s="2"/>
      <c r="I23" s="2"/>
      <c r="J23" s="2"/>
      <c r="K23" s="2" t="s">
        <v>2313</v>
      </c>
      <c r="L23" s="2"/>
      <c r="M23" s="2"/>
      <c r="N23" s="2"/>
      <c r="O23" s="2"/>
      <c r="P23" s="10"/>
    </row>
    <row r="24" spans="1:16" ht="15" x14ac:dyDescent="0.2">
      <c r="A24" s="5" t="s">
        <v>2384</v>
      </c>
      <c r="B24" s="2" t="s">
        <v>2395</v>
      </c>
      <c r="C24" s="2"/>
      <c r="D24" s="2" t="s">
        <v>2313</v>
      </c>
      <c r="E24" s="2"/>
      <c r="F24" s="2"/>
      <c r="G24" s="2" t="s">
        <v>2313</v>
      </c>
      <c r="H24" s="2"/>
      <c r="I24" s="2" t="s">
        <v>2313</v>
      </c>
      <c r="J24" s="2"/>
      <c r="K24" s="2" t="s">
        <v>2313</v>
      </c>
      <c r="L24" s="2"/>
      <c r="M24" s="2"/>
      <c r="N24" s="2" t="s">
        <v>2313</v>
      </c>
      <c r="O24" s="2"/>
      <c r="P24" s="2" t="s">
        <v>2313</v>
      </c>
    </row>
    <row r="25" spans="1:16" ht="90" x14ac:dyDescent="0.25">
      <c r="A25" s="6" t="s">
        <v>2388</v>
      </c>
      <c r="B25" s="2" t="s">
        <v>2356</v>
      </c>
      <c r="C25" s="2"/>
      <c r="D25" s="2" t="s">
        <v>2313</v>
      </c>
      <c r="E25" s="2" t="s">
        <v>2313</v>
      </c>
      <c r="F25" s="2"/>
      <c r="G25" s="2"/>
      <c r="H25" s="2"/>
      <c r="I25" s="2"/>
      <c r="J25" s="2"/>
      <c r="K25" s="2" t="s">
        <v>2313</v>
      </c>
      <c r="L25" s="2" t="s">
        <v>2313</v>
      </c>
      <c r="M25" s="2"/>
      <c r="N25" s="2"/>
      <c r="O25" s="2"/>
      <c r="P25" s="10"/>
    </row>
    <row r="26" spans="1:16" ht="15" x14ac:dyDescent="0.2">
      <c r="A26" s="5" t="s">
        <v>2362</v>
      </c>
      <c r="B26" s="2" t="s">
        <v>2396</v>
      </c>
      <c r="C26" s="2"/>
      <c r="D26" s="2" t="s">
        <v>2313</v>
      </c>
      <c r="E26" s="2" t="s">
        <v>2313</v>
      </c>
      <c r="F26" s="2"/>
      <c r="G26" s="2"/>
      <c r="H26" s="2"/>
      <c r="I26" s="2"/>
      <c r="J26" s="2"/>
      <c r="K26" s="2" t="s">
        <v>2313</v>
      </c>
      <c r="L26" s="2" t="s">
        <v>2313</v>
      </c>
      <c r="M26" s="2"/>
      <c r="N26" s="2"/>
      <c r="O26" s="2"/>
      <c r="P26" s="10"/>
    </row>
    <row r="27" spans="1:16" ht="15" x14ac:dyDescent="0.2">
      <c r="A27" s="5" t="s">
        <v>2363</v>
      </c>
      <c r="B27" s="2" t="s">
        <v>2397</v>
      </c>
      <c r="C27" s="2"/>
      <c r="D27" s="2" t="s">
        <v>2313</v>
      </c>
      <c r="E27" s="2" t="s">
        <v>2313</v>
      </c>
      <c r="F27" s="2"/>
      <c r="G27" s="2"/>
      <c r="H27" s="2"/>
      <c r="I27" s="2"/>
      <c r="J27" s="2"/>
      <c r="K27" s="2" t="s">
        <v>2313</v>
      </c>
      <c r="L27" s="2" t="s">
        <v>2313</v>
      </c>
      <c r="M27" s="2"/>
      <c r="N27" s="2"/>
      <c r="O27" s="2"/>
      <c r="P27" s="10"/>
    </row>
    <row r="28" spans="1:16" ht="30" x14ac:dyDescent="0.2">
      <c r="A28" s="5" t="s">
        <v>2398</v>
      </c>
      <c r="B28" s="2" t="s">
        <v>2406</v>
      </c>
      <c r="C28" s="2"/>
      <c r="D28" s="2" t="s">
        <v>2313</v>
      </c>
      <c r="E28" s="2" t="s">
        <v>2313</v>
      </c>
      <c r="F28" s="2"/>
      <c r="G28" s="2"/>
      <c r="H28" s="2"/>
      <c r="I28" s="2"/>
      <c r="J28" s="2"/>
      <c r="K28" s="2" t="s">
        <v>2313</v>
      </c>
      <c r="L28" s="2" t="s">
        <v>2313</v>
      </c>
      <c r="M28" s="2"/>
      <c r="N28" s="2"/>
      <c r="O28" s="2"/>
      <c r="P28" s="10"/>
    </row>
    <row r="29" spans="1:16" ht="75" x14ac:dyDescent="0.25">
      <c r="A29" s="6" t="s">
        <v>2399</v>
      </c>
      <c r="B29" s="2" t="s">
        <v>2407</v>
      </c>
      <c r="C29" s="2"/>
      <c r="D29" s="2" t="s">
        <v>2313</v>
      </c>
      <c r="E29" s="2" t="s">
        <v>2313</v>
      </c>
      <c r="F29" s="2"/>
      <c r="G29" s="2"/>
      <c r="H29" s="2"/>
      <c r="I29" s="2"/>
      <c r="J29" s="2"/>
      <c r="K29" s="2" t="s">
        <v>2313</v>
      </c>
      <c r="L29" s="2" t="s">
        <v>2313</v>
      </c>
      <c r="M29" s="2"/>
      <c r="N29" s="2"/>
      <c r="O29" s="2"/>
      <c r="P29" s="10"/>
    </row>
    <row r="30" spans="1:16" ht="15" x14ac:dyDescent="0.2">
      <c r="A30" s="5" t="s">
        <v>2383</v>
      </c>
      <c r="B30" s="2" t="s">
        <v>2408</v>
      </c>
      <c r="C30" s="2"/>
      <c r="D30" s="2" t="s">
        <v>2313</v>
      </c>
      <c r="E30" s="2"/>
      <c r="F30" s="2"/>
      <c r="G30" s="2"/>
      <c r="H30" s="2"/>
      <c r="I30" s="2"/>
      <c r="J30" s="2"/>
      <c r="K30" s="2" t="s">
        <v>2313</v>
      </c>
      <c r="L30" s="2"/>
      <c r="M30" s="2"/>
      <c r="N30" s="2"/>
      <c r="O30" s="2"/>
      <c r="P30" s="10"/>
    </row>
    <row r="31" spans="1:16" ht="15" x14ac:dyDescent="0.2">
      <c r="A31" s="10" t="s">
        <v>2384</v>
      </c>
      <c r="B31" s="2" t="s">
        <v>2409</v>
      </c>
      <c r="C31" s="2"/>
      <c r="D31" s="2" t="s">
        <v>2313</v>
      </c>
      <c r="E31" s="2"/>
      <c r="F31" s="2"/>
      <c r="G31" s="2" t="s">
        <v>2313</v>
      </c>
      <c r="H31" s="2"/>
      <c r="I31" s="2" t="s">
        <v>2313</v>
      </c>
      <c r="J31" s="2"/>
      <c r="K31" s="2" t="s">
        <v>2313</v>
      </c>
      <c r="L31" s="2"/>
      <c r="M31" s="2"/>
      <c r="N31" s="2" t="s">
        <v>2313</v>
      </c>
      <c r="O31" s="2"/>
      <c r="P31" s="10" t="s">
        <v>2313</v>
      </c>
    </row>
    <row r="32" spans="1:16" ht="45" x14ac:dyDescent="0.2">
      <c r="A32" s="5" t="s">
        <v>2400</v>
      </c>
      <c r="B32" s="2" t="s">
        <v>2357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5" x14ac:dyDescent="0.2">
      <c r="A33" s="5" t="s">
        <v>2362</v>
      </c>
      <c r="B33" s="2" t="s">
        <v>2410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5" x14ac:dyDescent="0.2">
      <c r="A34" s="5" t="s">
        <v>2363</v>
      </c>
      <c r="B34" s="2" t="s">
        <v>2411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30" x14ac:dyDescent="0.2">
      <c r="A35" s="10" t="s">
        <v>2401</v>
      </c>
      <c r="B35" s="2" t="s">
        <v>2412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75" x14ac:dyDescent="0.25">
      <c r="A36" s="6" t="s">
        <v>2402</v>
      </c>
      <c r="B36" s="2" t="s">
        <v>2413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5" x14ac:dyDescent="0.2">
      <c r="A37" s="5" t="s">
        <v>2381</v>
      </c>
      <c r="B37" s="2" t="s">
        <v>2414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  <c r="J37" s="2"/>
      <c r="K37" s="2" t="s">
        <v>2313</v>
      </c>
      <c r="L37" s="2"/>
      <c r="M37" s="2" t="s">
        <v>2313</v>
      </c>
      <c r="N37" s="2" t="s">
        <v>2313</v>
      </c>
      <c r="O37" s="2" t="s">
        <v>2313</v>
      </c>
      <c r="P37" s="5" t="s">
        <v>2313</v>
      </c>
    </row>
    <row r="38" spans="1:16" ht="15" x14ac:dyDescent="0.2">
      <c r="A38" s="10" t="s">
        <v>2382</v>
      </c>
      <c r="B38" s="2" t="s">
        <v>2415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  <c r="J38" s="2"/>
      <c r="K38" s="2" t="s">
        <v>2313</v>
      </c>
      <c r="L38" s="2"/>
      <c r="M38" s="2" t="s">
        <v>2313</v>
      </c>
      <c r="N38" s="2" t="s">
        <v>2313</v>
      </c>
      <c r="O38" s="2" t="s">
        <v>2313</v>
      </c>
      <c r="P38" s="10" t="s">
        <v>2313</v>
      </c>
    </row>
    <row r="39" spans="1:16" ht="15" x14ac:dyDescent="0.2">
      <c r="A39" s="10" t="s">
        <v>2383</v>
      </c>
      <c r="B39" s="2" t="s">
        <v>2416</v>
      </c>
      <c r="C39" s="2"/>
      <c r="D39" s="2" t="s">
        <v>2313</v>
      </c>
      <c r="E39" s="2"/>
      <c r="F39" s="2"/>
      <c r="G39" s="2"/>
      <c r="H39" s="2"/>
      <c r="I39" s="2"/>
      <c r="J39" s="2"/>
      <c r="K39" s="2" t="s">
        <v>2313</v>
      </c>
      <c r="L39" s="2"/>
      <c r="M39" s="2"/>
      <c r="N39" s="2"/>
      <c r="O39" s="2"/>
      <c r="P39" s="10"/>
    </row>
    <row r="40" spans="1:16" ht="15" x14ac:dyDescent="0.2">
      <c r="A40" s="5" t="s">
        <v>2403</v>
      </c>
      <c r="B40" s="2" t="s">
        <v>2358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5" x14ac:dyDescent="0.2">
      <c r="A41" s="5" t="s">
        <v>2362</v>
      </c>
      <c r="B41" s="2" t="s">
        <v>2417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5" x14ac:dyDescent="0.2">
      <c r="A42" s="5" t="s">
        <v>2363</v>
      </c>
      <c r="B42" s="2" t="s">
        <v>2418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30" x14ac:dyDescent="0.2">
      <c r="A43" s="5" t="s">
        <v>2404</v>
      </c>
      <c r="B43" s="2" t="s">
        <v>2419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75" x14ac:dyDescent="0.2">
      <c r="A44" s="5" t="s">
        <v>2405</v>
      </c>
      <c r="B44" s="2" t="s">
        <v>2420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5" x14ac:dyDescent="0.2">
      <c r="A45" s="5" t="s">
        <v>2381</v>
      </c>
      <c r="B45" s="2" t="s">
        <v>2427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  <c r="J45" s="2"/>
      <c r="K45" s="2" t="s">
        <v>2313</v>
      </c>
      <c r="L45" s="2"/>
      <c r="M45" s="2" t="s">
        <v>2313</v>
      </c>
      <c r="N45" s="2" t="s">
        <v>2313</v>
      </c>
      <c r="O45" s="2" t="s">
        <v>2313</v>
      </c>
      <c r="P45" s="5" t="s">
        <v>2313</v>
      </c>
    </row>
    <row r="46" spans="1:16" ht="15" x14ac:dyDescent="0.2">
      <c r="A46" s="5" t="s">
        <v>2382</v>
      </c>
      <c r="B46" s="2" t="s">
        <v>2428</v>
      </c>
      <c r="C46" s="2"/>
      <c r="D46" s="2" t="s">
        <v>2313</v>
      </c>
      <c r="E46" s="2"/>
      <c r="F46" s="2" t="s">
        <v>2313</v>
      </c>
      <c r="G46" s="2" t="s">
        <v>2313</v>
      </c>
      <c r="H46" s="2" t="s">
        <v>2313</v>
      </c>
      <c r="I46" s="2" t="s">
        <v>2313</v>
      </c>
      <c r="J46" s="2"/>
      <c r="K46" s="2" t="s">
        <v>2313</v>
      </c>
      <c r="L46" s="2"/>
      <c r="M46" s="2" t="s">
        <v>2313</v>
      </c>
      <c r="N46" s="2" t="s">
        <v>2313</v>
      </c>
      <c r="O46" s="2" t="s">
        <v>2313</v>
      </c>
      <c r="P46" s="5" t="s">
        <v>2313</v>
      </c>
    </row>
    <row r="47" spans="1:16" ht="15" x14ac:dyDescent="0.2">
      <c r="A47" s="5" t="s">
        <v>2383</v>
      </c>
      <c r="B47" s="2" t="s">
        <v>2429</v>
      </c>
      <c r="C47" s="2"/>
      <c r="D47" s="2" t="s">
        <v>2313</v>
      </c>
      <c r="E47" s="2"/>
      <c r="F47" s="2"/>
      <c r="G47" s="2"/>
      <c r="H47" s="2"/>
      <c r="I47" s="2"/>
      <c r="J47" s="2"/>
      <c r="K47" s="2" t="s">
        <v>2313</v>
      </c>
      <c r="L47" s="2"/>
      <c r="M47" s="2"/>
      <c r="N47" s="2"/>
      <c r="O47" s="2"/>
      <c r="P47" s="10"/>
    </row>
    <row r="48" spans="1:16" ht="30" x14ac:dyDescent="0.2">
      <c r="A48" s="10" t="s">
        <v>2421</v>
      </c>
      <c r="B48" s="2" t="s">
        <v>2307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0"/>
    </row>
    <row r="49" spans="1:16" ht="15" x14ac:dyDescent="0.2">
      <c r="A49" s="10" t="s">
        <v>2362</v>
      </c>
      <c r="B49" s="2" t="s">
        <v>2308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0"/>
    </row>
    <row r="50" spans="1:16" ht="15" x14ac:dyDescent="0.2">
      <c r="A50" s="10" t="s">
        <v>2363</v>
      </c>
      <c r="B50" s="2" t="s">
        <v>2319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0"/>
    </row>
    <row r="51" spans="1:16" ht="30" x14ac:dyDescent="0.2">
      <c r="A51" s="10" t="s">
        <v>2422</v>
      </c>
      <c r="B51" s="2" t="s">
        <v>2320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0"/>
    </row>
    <row r="52" spans="1:16" ht="75" x14ac:dyDescent="0.2">
      <c r="A52" s="5" t="s">
        <v>2423</v>
      </c>
      <c r="B52" s="2" t="s">
        <v>2321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0"/>
    </row>
    <row r="53" spans="1:16" ht="15" x14ac:dyDescent="0.2">
      <c r="A53" s="10" t="s">
        <v>2381</v>
      </c>
      <c r="B53" s="2" t="s">
        <v>2322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0"/>
    </row>
    <row r="54" spans="1:16" ht="15" x14ac:dyDescent="0.2">
      <c r="A54" s="5" t="s">
        <v>2382</v>
      </c>
      <c r="B54" s="2" t="s">
        <v>2323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0"/>
    </row>
    <row r="55" spans="1:16" ht="15" x14ac:dyDescent="0.2">
      <c r="A55" s="10" t="s">
        <v>2383</v>
      </c>
      <c r="B55" s="2" t="s">
        <v>2430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0"/>
    </row>
    <row r="56" spans="1:16" ht="15" x14ac:dyDescent="0.2">
      <c r="A56" s="5" t="s">
        <v>2384</v>
      </c>
      <c r="B56" s="2" t="s">
        <v>2431</v>
      </c>
      <c r="C56" s="2"/>
      <c r="D56" s="2" t="s">
        <v>2313</v>
      </c>
      <c r="E56" s="2"/>
      <c r="F56" s="2"/>
      <c r="G56" s="2" t="s">
        <v>2313</v>
      </c>
      <c r="H56" s="2"/>
      <c r="I56" s="2" t="s">
        <v>2313</v>
      </c>
      <c r="J56" s="2"/>
      <c r="K56" s="2" t="s">
        <v>2313</v>
      </c>
      <c r="L56" s="2"/>
      <c r="M56" s="2"/>
      <c r="N56" s="2" t="s">
        <v>2313</v>
      </c>
      <c r="O56" s="2"/>
      <c r="P56" s="5" t="s">
        <v>2313</v>
      </c>
    </row>
    <row r="57" spans="1:16" ht="30" x14ac:dyDescent="0.2">
      <c r="A57" s="10" t="s">
        <v>2424</v>
      </c>
      <c r="B57" s="2" t="s">
        <v>2309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0"/>
    </row>
    <row r="58" spans="1:16" ht="15" x14ac:dyDescent="0.2">
      <c r="A58" s="10" t="s">
        <v>2362</v>
      </c>
      <c r="B58" s="2" t="s">
        <v>2324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0"/>
    </row>
    <row r="59" spans="1:16" ht="15" x14ac:dyDescent="0.2">
      <c r="A59" s="10" t="s">
        <v>2363</v>
      </c>
      <c r="B59" s="2" t="s">
        <v>2326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0"/>
    </row>
    <row r="60" spans="1:16" ht="30" x14ac:dyDescent="0.2">
      <c r="A60" s="10" t="s">
        <v>2425</v>
      </c>
      <c r="B60" s="2" t="s">
        <v>2327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0"/>
    </row>
    <row r="61" spans="1:16" ht="75" x14ac:dyDescent="0.2">
      <c r="A61" s="10" t="s">
        <v>2426</v>
      </c>
      <c r="B61" s="2" t="s">
        <v>2432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0"/>
    </row>
    <row r="62" spans="1:16" ht="15" x14ac:dyDescent="0.2">
      <c r="A62" s="5" t="s">
        <v>2381</v>
      </c>
      <c r="B62" s="2" t="s">
        <v>2433</v>
      </c>
      <c r="C62" s="2"/>
      <c r="D62" s="2" t="s">
        <v>2313</v>
      </c>
      <c r="E62" s="2"/>
      <c r="F62" s="2" t="s">
        <v>2313</v>
      </c>
      <c r="G62" s="2" t="s">
        <v>2313</v>
      </c>
      <c r="H62" s="2" t="s">
        <v>2313</v>
      </c>
      <c r="I62" s="2" t="s">
        <v>2313</v>
      </c>
      <c r="J62" s="2"/>
      <c r="K62" s="2" t="s">
        <v>2313</v>
      </c>
      <c r="L62" s="2"/>
      <c r="M62" s="2" t="s">
        <v>2313</v>
      </c>
      <c r="N62" s="2" t="s">
        <v>2313</v>
      </c>
      <c r="O62" s="2" t="s">
        <v>2313</v>
      </c>
      <c r="P62" s="5" t="s">
        <v>2313</v>
      </c>
    </row>
    <row r="63" spans="1:16" ht="15" x14ac:dyDescent="0.2">
      <c r="A63" s="5" t="s">
        <v>2382</v>
      </c>
      <c r="B63" s="2" t="s">
        <v>2434</v>
      </c>
      <c r="C63" s="2"/>
      <c r="D63" s="2" t="s">
        <v>2313</v>
      </c>
      <c r="E63" s="2"/>
      <c r="F63" s="2" t="s">
        <v>2313</v>
      </c>
      <c r="G63" s="2" t="s">
        <v>2313</v>
      </c>
      <c r="H63" s="2" t="s">
        <v>2313</v>
      </c>
      <c r="I63" s="2" t="s">
        <v>2313</v>
      </c>
      <c r="J63" s="2"/>
      <c r="K63" s="2" t="s">
        <v>2313</v>
      </c>
      <c r="L63" s="2"/>
      <c r="M63" s="2" t="s">
        <v>2313</v>
      </c>
      <c r="N63" s="2" t="s">
        <v>2313</v>
      </c>
      <c r="O63" s="2" t="s">
        <v>2313</v>
      </c>
      <c r="P63" s="5" t="s">
        <v>2313</v>
      </c>
    </row>
    <row r="64" spans="1:16" ht="15" x14ac:dyDescent="0.2">
      <c r="A64" s="5" t="s">
        <v>2383</v>
      </c>
      <c r="B64" s="2" t="s">
        <v>2441</v>
      </c>
      <c r="C64" s="2"/>
      <c r="D64" s="2" t="s">
        <v>2313</v>
      </c>
      <c r="E64" s="2"/>
      <c r="F64" s="2"/>
      <c r="G64" s="2"/>
      <c r="H64" s="2"/>
      <c r="I64" s="2"/>
      <c r="J64" s="2"/>
      <c r="K64" s="2" t="s">
        <v>2313</v>
      </c>
      <c r="L64" s="2"/>
      <c r="M64" s="2"/>
      <c r="N64" s="2"/>
      <c r="O64" s="2"/>
      <c r="P64" s="10"/>
    </row>
    <row r="65" spans="1:16" ht="15" x14ac:dyDescent="0.2">
      <c r="A65" s="5" t="s">
        <v>2384</v>
      </c>
      <c r="B65" s="2" t="s">
        <v>2442</v>
      </c>
      <c r="C65" s="2"/>
      <c r="D65" s="2" t="s">
        <v>2313</v>
      </c>
      <c r="E65" s="2"/>
      <c r="F65" s="2"/>
      <c r="G65" s="2" t="s">
        <v>2313</v>
      </c>
      <c r="H65" s="2"/>
      <c r="I65" s="2" t="s">
        <v>2313</v>
      </c>
      <c r="J65" s="2"/>
      <c r="K65" s="2" t="s">
        <v>2313</v>
      </c>
      <c r="L65" s="2"/>
      <c r="M65" s="2"/>
      <c r="N65" s="2" t="s">
        <v>2313</v>
      </c>
      <c r="O65" s="2"/>
      <c r="P65" s="2" t="s">
        <v>2313</v>
      </c>
    </row>
    <row r="66" spans="1:16" ht="30" x14ac:dyDescent="0.2">
      <c r="A66" s="5" t="s">
        <v>2435</v>
      </c>
      <c r="B66" s="2" t="s">
        <v>2311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0"/>
    </row>
    <row r="67" spans="1:16" ht="15" x14ac:dyDescent="0.2">
      <c r="A67" s="5" t="s">
        <v>2362</v>
      </c>
      <c r="B67" s="2" t="s">
        <v>2328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0"/>
    </row>
    <row r="68" spans="1:16" ht="15" x14ac:dyDescent="0.2">
      <c r="A68" s="5" t="s">
        <v>2363</v>
      </c>
      <c r="B68" s="2" t="s">
        <v>2329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0"/>
    </row>
    <row r="69" spans="1:16" ht="15" x14ac:dyDescent="0.2">
      <c r="A69" s="5" t="s">
        <v>2436</v>
      </c>
      <c r="B69" s="2" t="s">
        <v>2330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0"/>
    </row>
    <row r="70" spans="1:16" ht="75" x14ac:dyDescent="0.2">
      <c r="A70" s="5" t="s">
        <v>2437</v>
      </c>
      <c r="B70" s="2" t="s">
        <v>2331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0"/>
    </row>
    <row r="71" spans="1:16" ht="15" x14ac:dyDescent="0.2">
      <c r="A71" s="10" t="s">
        <v>2381</v>
      </c>
      <c r="B71" s="2" t="s">
        <v>2332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  <c r="J71" s="2"/>
      <c r="K71" s="2" t="s">
        <v>2313</v>
      </c>
      <c r="L71" s="2"/>
      <c r="M71" s="2" t="s">
        <v>2313</v>
      </c>
      <c r="N71" s="2" t="s">
        <v>2313</v>
      </c>
      <c r="O71" s="2" t="s">
        <v>2313</v>
      </c>
      <c r="P71" s="3" t="s">
        <v>2313</v>
      </c>
    </row>
    <row r="72" spans="1:16" ht="15" x14ac:dyDescent="0.2">
      <c r="A72" s="5" t="s">
        <v>2382</v>
      </c>
      <c r="B72" s="2" t="s">
        <v>2333</v>
      </c>
      <c r="C72" s="2"/>
      <c r="D72" s="2" t="s">
        <v>2313</v>
      </c>
      <c r="E72" s="2"/>
      <c r="F72" s="2" t="s">
        <v>2313</v>
      </c>
      <c r="G72" s="2" t="s">
        <v>2313</v>
      </c>
      <c r="H72" s="2" t="s">
        <v>2313</v>
      </c>
      <c r="I72" s="2" t="s">
        <v>2313</v>
      </c>
      <c r="J72" s="2"/>
      <c r="K72" s="2" t="s">
        <v>2313</v>
      </c>
      <c r="L72" s="2"/>
      <c r="M72" s="2" t="s">
        <v>2313</v>
      </c>
      <c r="N72" s="2" t="s">
        <v>2313</v>
      </c>
      <c r="O72" s="2" t="s">
        <v>2313</v>
      </c>
      <c r="P72" s="2" t="s">
        <v>2313</v>
      </c>
    </row>
    <row r="73" spans="1:16" ht="15" x14ac:dyDescent="0.2">
      <c r="A73" s="5" t="s">
        <v>2383</v>
      </c>
      <c r="B73" s="2" t="s">
        <v>2334</v>
      </c>
      <c r="C73" s="2"/>
      <c r="D73" s="2" t="s">
        <v>2313</v>
      </c>
      <c r="E73" s="2"/>
      <c r="F73" s="2"/>
      <c r="G73" s="2"/>
      <c r="H73" s="2"/>
      <c r="I73" s="2"/>
      <c r="J73" s="2"/>
      <c r="K73" s="2" t="s">
        <v>2313</v>
      </c>
      <c r="L73" s="2"/>
      <c r="M73" s="2"/>
      <c r="N73" s="2"/>
      <c r="O73" s="2"/>
      <c r="P73" s="10"/>
    </row>
    <row r="74" spans="1:16" ht="15" x14ac:dyDescent="0.2">
      <c r="A74" s="5" t="s">
        <v>2384</v>
      </c>
      <c r="B74" s="2" t="s">
        <v>2335</v>
      </c>
      <c r="C74" s="2"/>
      <c r="D74" s="2" t="s">
        <v>2313</v>
      </c>
      <c r="E74" s="2"/>
      <c r="F74" s="2"/>
      <c r="G74" s="2" t="s">
        <v>2313</v>
      </c>
      <c r="H74" s="2"/>
      <c r="I74" s="2" t="s">
        <v>2313</v>
      </c>
      <c r="J74" s="2"/>
      <c r="K74" s="2" t="s">
        <v>2313</v>
      </c>
      <c r="L74" s="2"/>
      <c r="M74" s="2"/>
      <c r="N74" s="2" t="s">
        <v>2313</v>
      </c>
      <c r="O74" s="2"/>
      <c r="P74" s="2" t="s">
        <v>2313</v>
      </c>
    </row>
    <row r="75" spans="1:16" ht="75" x14ac:dyDescent="0.2">
      <c r="A75" s="5" t="s">
        <v>2438</v>
      </c>
      <c r="B75" s="2" t="s">
        <v>2337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0"/>
    </row>
    <row r="76" spans="1:16" ht="15" x14ac:dyDescent="0.2">
      <c r="A76" s="5" t="s">
        <v>2362</v>
      </c>
      <c r="B76" s="2" t="s">
        <v>2443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0"/>
    </row>
    <row r="77" spans="1:16" ht="15" x14ac:dyDescent="0.2">
      <c r="A77" s="5" t="s">
        <v>2363</v>
      </c>
      <c r="B77" s="2" t="s">
        <v>2444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0"/>
    </row>
    <row r="78" spans="1:16" ht="30" x14ac:dyDescent="0.2">
      <c r="A78" s="10" t="s">
        <v>2439</v>
      </c>
      <c r="B78" s="2" t="s">
        <v>2445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0"/>
    </row>
    <row r="79" spans="1:16" ht="75" x14ac:dyDescent="0.2">
      <c r="A79" s="5" t="s">
        <v>2440</v>
      </c>
      <c r="B79" s="2" t="s">
        <v>2446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0"/>
    </row>
    <row r="80" spans="1:16" ht="15" x14ac:dyDescent="0.2">
      <c r="A80" s="10" t="s">
        <v>2381</v>
      </c>
      <c r="B80" s="2" t="s">
        <v>2447</v>
      </c>
      <c r="C80" s="2"/>
      <c r="D80" s="2" t="s">
        <v>2313</v>
      </c>
      <c r="E80" s="2"/>
      <c r="F80" s="2" t="s">
        <v>2313</v>
      </c>
      <c r="G80" s="2" t="s">
        <v>2313</v>
      </c>
      <c r="H80" s="2" t="s">
        <v>2313</v>
      </c>
      <c r="I80" s="2" t="s">
        <v>2313</v>
      </c>
      <c r="J80" s="2"/>
      <c r="K80" s="2" t="s">
        <v>2313</v>
      </c>
      <c r="L80" s="2"/>
      <c r="M80" s="2" t="s">
        <v>2313</v>
      </c>
      <c r="N80" s="2" t="s">
        <v>2313</v>
      </c>
      <c r="O80" s="2" t="s">
        <v>2313</v>
      </c>
      <c r="P80" s="3" t="s">
        <v>2313</v>
      </c>
    </row>
    <row r="81" spans="1:16" ht="15" x14ac:dyDescent="0.2">
      <c r="A81" s="5" t="s">
        <v>2382</v>
      </c>
      <c r="B81" s="2" t="s">
        <v>2448</v>
      </c>
      <c r="C81" s="2"/>
      <c r="D81" s="2" t="s">
        <v>2313</v>
      </c>
      <c r="E81" s="2"/>
      <c r="F81" s="2" t="s">
        <v>2313</v>
      </c>
      <c r="G81" s="2" t="s">
        <v>2313</v>
      </c>
      <c r="H81" s="2" t="s">
        <v>2313</v>
      </c>
      <c r="I81" s="2" t="s">
        <v>2313</v>
      </c>
      <c r="J81" s="2"/>
      <c r="K81" s="2" t="s">
        <v>2313</v>
      </c>
      <c r="L81" s="2"/>
      <c r="M81" s="2" t="s">
        <v>2313</v>
      </c>
      <c r="N81" s="2" t="s">
        <v>2313</v>
      </c>
      <c r="O81" s="2" t="s">
        <v>2313</v>
      </c>
      <c r="P81" s="2" t="s">
        <v>2313</v>
      </c>
    </row>
    <row r="82" spans="1:16" ht="15" x14ac:dyDescent="0.2">
      <c r="A82" s="5" t="s">
        <v>2383</v>
      </c>
      <c r="B82" s="2" t="s">
        <v>2456</v>
      </c>
      <c r="C82" s="2"/>
      <c r="D82" s="2" t="s">
        <v>2313</v>
      </c>
      <c r="E82" s="2"/>
      <c r="F82" s="2"/>
      <c r="G82" s="2"/>
      <c r="H82" s="2"/>
      <c r="I82" s="2"/>
      <c r="J82" s="2"/>
      <c r="K82" s="2" t="s">
        <v>2313</v>
      </c>
      <c r="L82" s="2"/>
      <c r="M82" s="2"/>
      <c r="N82" s="2"/>
      <c r="O82" s="2"/>
      <c r="P82" s="10"/>
    </row>
    <row r="83" spans="1:16" ht="15" x14ac:dyDescent="0.2">
      <c r="A83" s="10" t="s">
        <v>2384</v>
      </c>
      <c r="B83" s="2" t="s">
        <v>2457</v>
      </c>
      <c r="C83" s="2"/>
      <c r="D83" s="2" t="s">
        <v>2313</v>
      </c>
      <c r="E83" s="2"/>
      <c r="F83" s="2"/>
      <c r="G83" s="2" t="s">
        <v>2313</v>
      </c>
      <c r="H83" s="2"/>
      <c r="I83" s="2" t="s">
        <v>2313</v>
      </c>
      <c r="J83" s="2"/>
      <c r="K83" s="2" t="s">
        <v>2313</v>
      </c>
      <c r="L83" s="2"/>
      <c r="M83" s="2"/>
      <c r="N83" s="2" t="s">
        <v>2313</v>
      </c>
      <c r="O83" s="2"/>
      <c r="P83" s="3" t="s">
        <v>2313</v>
      </c>
    </row>
    <row r="84" spans="1:16" ht="105" x14ac:dyDescent="0.2">
      <c r="A84" s="5" t="s">
        <v>2449</v>
      </c>
      <c r="B84" s="2" t="s">
        <v>2338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0"/>
    </row>
    <row r="85" spans="1:16" ht="15" x14ac:dyDescent="0.2">
      <c r="A85" s="5" t="s">
        <v>2362</v>
      </c>
      <c r="B85" s="2" t="s">
        <v>2458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0"/>
    </row>
    <row r="86" spans="1:16" ht="15" x14ac:dyDescent="0.2">
      <c r="A86" s="5" t="s">
        <v>2363</v>
      </c>
      <c r="B86" s="2" t="s">
        <v>2459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0"/>
    </row>
    <row r="87" spans="1:16" ht="30" x14ac:dyDescent="0.2">
      <c r="A87" s="5" t="s">
        <v>2450</v>
      </c>
      <c r="B87" s="2" t="s">
        <v>2460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0"/>
    </row>
    <row r="88" spans="1:16" ht="75" x14ac:dyDescent="0.25">
      <c r="A88" s="6" t="s">
        <v>2451</v>
      </c>
      <c r="B88" s="2" t="s">
        <v>2461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0"/>
    </row>
    <row r="89" spans="1:16" ht="15" x14ac:dyDescent="0.2">
      <c r="A89" s="5" t="s">
        <v>2383</v>
      </c>
      <c r="B89" s="2" t="s">
        <v>2462</v>
      </c>
      <c r="C89" s="2"/>
      <c r="D89" s="2" t="s">
        <v>2313</v>
      </c>
      <c r="E89" s="2"/>
      <c r="F89" s="2"/>
      <c r="G89" s="2"/>
      <c r="H89" s="2"/>
      <c r="I89" s="2"/>
      <c r="J89" s="2"/>
      <c r="K89" s="2" t="s">
        <v>2313</v>
      </c>
      <c r="L89" s="2"/>
      <c r="M89" s="2"/>
      <c r="N89" s="2"/>
      <c r="O89" s="2"/>
      <c r="P89" s="10"/>
    </row>
    <row r="90" spans="1:16" ht="30" x14ac:dyDescent="0.2">
      <c r="A90" s="5" t="s">
        <v>2452</v>
      </c>
      <c r="B90" s="2" t="s">
        <v>2339</v>
      </c>
      <c r="C90" s="2"/>
      <c r="D90" s="2" t="s">
        <v>2313</v>
      </c>
      <c r="E90" s="2" t="s">
        <v>2313</v>
      </c>
      <c r="F90" s="2" t="s">
        <v>2313</v>
      </c>
      <c r="G90" s="2" t="s">
        <v>2313</v>
      </c>
      <c r="H90" s="2"/>
      <c r="I90" s="2"/>
      <c r="J90" s="2"/>
      <c r="K90" s="2" t="s">
        <v>2313</v>
      </c>
      <c r="L90" s="2" t="s">
        <v>2313</v>
      </c>
      <c r="M90" s="2" t="s">
        <v>2313</v>
      </c>
      <c r="N90" s="2" t="s">
        <v>2313</v>
      </c>
      <c r="O90" s="2"/>
      <c r="P90" s="10"/>
    </row>
    <row r="91" spans="1:16" ht="15" x14ac:dyDescent="0.2">
      <c r="A91" s="5" t="s">
        <v>2362</v>
      </c>
      <c r="B91" s="2" t="s">
        <v>2463</v>
      </c>
      <c r="C91" s="2"/>
      <c r="D91" s="2" t="s">
        <v>2313</v>
      </c>
      <c r="E91" s="2" t="s">
        <v>2313</v>
      </c>
      <c r="F91" s="2" t="s">
        <v>2313</v>
      </c>
      <c r="G91" s="2" t="s">
        <v>2313</v>
      </c>
      <c r="H91" s="2"/>
      <c r="I91" s="2"/>
      <c r="J91" s="2"/>
      <c r="K91" s="2" t="s">
        <v>2313</v>
      </c>
      <c r="L91" s="2" t="s">
        <v>2313</v>
      </c>
      <c r="M91" s="2" t="s">
        <v>2313</v>
      </c>
      <c r="N91" s="2" t="s">
        <v>2313</v>
      </c>
      <c r="O91" s="2"/>
      <c r="P91" s="10"/>
    </row>
    <row r="92" spans="1:16" ht="15" x14ac:dyDescent="0.2">
      <c r="A92" s="5" t="s">
        <v>2363</v>
      </c>
      <c r="B92" s="2" t="s">
        <v>2464</v>
      </c>
      <c r="C92" s="2"/>
      <c r="D92" s="2" t="s">
        <v>2313</v>
      </c>
      <c r="E92" s="2" t="s">
        <v>2313</v>
      </c>
      <c r="F92" s="2" t="s">
        <v>2313</v>
      </c>
      <c r="G92" s="2" t="s">
        <v>2313</v>
      </c>
      <c r="H92" s="2"/>
      <c r="I92" s="2"/>
      <c r="J92" s="2"/>
      <c r="K92" s="2" t="s">
        <v>2313</v>
      </c>
      <c r="L92" s="2" t="s">
        <v>2313</v>
      </c>
      <c r="M92" s="2" t="s">
        <v>2313</v>
      </c>
      <c r="N92" s="2" t="s">
        <v>2313</v>
      </c>
      <c r="O92" s="2"/>
      <c r="P92" s="10"/>
    </row>
    <row r="93" spans="1:16" ht="30" x14ac:dyDescent="0.2">
      <c r="A93" s="10" t="s">
        <v>2453</v>
      </c>
      <c r="B93" s="2" t="s">
        <v>2465</v>
      </c>
      <c r="C93" s="2"/>
      <c r="D93" s="2" t="s">
        <v>2313</v>
      </c>
      <c r="E93" s="2" t="s">
        <v>2313</v>
      </c>
      <c r="F93" s="2" t="s">
        <v>2313</v>
      </c>
      <c r="G93" s="2" t="s">
        <v>2313</v>
      </c>
      <c r="H93" s="2"/>
      <c r="I93" s="2"/>
      <c r="J93" s="2"/>
      <c r="K93" s="2" t="s">
        <v>2313</v>
      </c>
      <c r="L93" s="2" t="s">
        <v>2313</v>
      </c>
      <c r="M93" s="2" t="s">
        <v>2313</v>
      </c>
      <c r="N93" s="2" t="s">
        <v>2313</v>
      </c>
      <c r="O93" s="2"/>
      <c r="P93" s="10"/>
    </row>
    <row r="94" spans="1:16" ht="75" x14ac:dyDescent="0.25">
      <c r="A94" s="6" t="s">
        <v>2454</v>
      </c>
      <c r="B94" s="2" t="s">
        <v>2466</v>
      </c>
      <c r="C94" s="2"/>
      <c r="D94" s="2" t="s">
        <v>2313</v>
      </c>
      <c r="E94" s="2" t="s">
        <v>2313</v>
      </c>
      <c r="F94" s="2" t="s">
        <v>2313</v>
      </c>
      <c r="G94" s="2" t="s">
        <v>2313</v>
      </c>
      <c r="H94" s="2"/>
      <c r="I94" s="2"/>
      <c r="J94" s="2"/>
      <c r="K94" s="2" t="s">
        <v>2313</v>
      </c>
      <c r="L94" s="2" t="s">
        <v>2313</v>
      </c>
      <c r="M94" s="2" t="s">
        <v>2313</v>
      </c>
      <c r="N94" s="2" t="s">
        <v>2313</v>
      </c>
      <c r="O94" s="2"/>
      <c r="P94" s="10"/>
    </row>
    <row r="95" spans="1:16" ht="15" x14ac:dyDescent="0.2">
      <c r="A95" s="5" t="s">
        <v>2384</v>
      </c>
      <c r="B95" s="2" t="s">
        <v>2467</v>
      </c>
      <c r="C95" s="2"/>
      <c r="D95" s="2" t="s">
        <v>2313</v>
      </c>
      <c r="E95" s="2"/>
      <c r="F95" s="2"/>
      <c r="G95" s="2" t="s">
        <v>2313</v>
      </c>
      <c r="H95" s="2"/>
      <c r="I95" s="2" t="s">
        <v>2313</v>
      </c>
      <c r="J95" s="2"/>
      <c r="K95" s="2" t="s">
        <v>2313</v>
      </c>
      <c r="L95" s="2"/>
      <c r="M95" s="2"/>
      <c r="N95" s="2" t="s">
        <v>2313</v>
      </c>
      <c r="O95" s="2"/>
      <c r="P95" s="2" t="s">
        <v>2313</v>
      </c>
    </row>
    <row r="96" spans="1:16" ht="45" x14ac:dyDescent="0.25">
      <c r="A96" s="6" t="s">
        <v>2455</v>
      </c>
      <c r="B96" s="2" t="s">
        <v>2340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0"/>
    </row>
    <row r="97" spans="1:16" ht="15" x14ac:dyDescent="0.2">
      <c r="A97" s="5" t="s">
        <v>2362</v>
      </c>
      <c r="B97" s="2" t="s">
        <v>2341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0"/>
    </row>
    <row r="98" spans="1:16" ht="15" x14ac:dyDescent="0.2">
      <c r="A98" s="5" t="s">
        <v>2363</v>
      </c>
      <c r="B98" s="2" t="s">
        <v>2474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0"/>
    </row>
    <row r="99" spans="1:16" ht="30" x14ac:dyDescent="0.25">
      <c r="A99" s="6" t="s">
        <v>2468</v>
      </c>
      <c r="B99" s="2" t="s">
        <v>2475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0"/>
    </row>
    <row r="100" spans="1:16" ht="75" x14ac:dyDescent="0.25">
      <c r="A100" s="6" t="s">
        <v>2469</v>
      </c>
      <c r="B100" s="2" t="s">
        <v>2476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0"/>
    </row>
    <row r="101" spans="1:16" ht="15" x14ac:dyDescent="0.2">
      <c r="A101" s="10" t="s">
        <v>2381</v>
      </c>
      <c r="B101" s="2" t="s">
        <v>2477</v>
      </c>
      <c r="C101" s="2"/>
      <c r="D101" s="2" t="s">
        <v>2313</v>
      </c>
      <c r="E101" s="2"/>
      <c r="F101" s="2" t="s">
        <v>2313</v>
      </c>
      <c r="G101" s="2" t="s">
        <v>2313</v>
      </c>
      <c r="H101" s="2" t="s">
        <v>2313</v>
      </c>
      <c r="I101" s="2" t="s">
        <v>2313</v>
      </c>
      <c r="J101" s="2"/>
      <c r="K101" s="2" t="s">
        <v>2313</v>
      </c>
      <c r="L101" s="2"/>
      <c r="M101" s="2" t="s">
        <v>2313</v>
      </c>
      <c r="N101" s="2" t="s">
        <v>2313</v>
      </c>
      <c r="O101" s="2" t="s">
        <v>2313</v>
      </c>
      <c r="P101" s="3" t="s">
        <v>2313</v>
      </c>
    </row>
    <row r="102" spans="1:16" ht="15" x14ac:dyDescent="0.2">
      <c r="A102" s="5" t="s">
        <v>2382</v>
      </c>
      <c r="B102" s="2" t="s">
        <v>2478</v>
      </c>
      <c r="C102" s="2"/>
      <c r="D102" s="2" t="s">
        <v>2313</v>
      </c>
      <c r="E102" s="2"/>
      <c r="F102" s="2" t="s">
        <v>2313</v>
      </c>
      <c r="G102" s="2" t="s">
        <v>2313</v>
      </c>
      <c r="H102" s="2" t="s">
        <v>2313</v>
      </c>
      <c r="I102" s="2" t="s">
        <v>2313</v>
      </c>
      <c r="J102" s="2"/>
      <c r="K102" s="2" t="s">
        <v>2313</v>
      </c>
      <c r="L102" s="2"/>
      <c r="M102" s="2" t="s">
        <v>2313</v>
      </c>
      <c r="N102" s="2" t="s">
        <v>2313</v>
      </c>
      <c r="O102" s="2" t="s">
        <v>2313</v>
      </c>
      <c r="P102" s="2" t="s">
        <v>2313</v>
      </c>
    </row>
    <row r="103" spans="1:16" ht="15" x14ac:dyDescent="0.2">
      <c r="A103" s="5" t="s">
        <v>2383</v>
      </c>
      <c r="B103" s="2" t="s">
        <v>2479</v>
      </c>
      <c r="C103" s="2"/>
      <c r="D103" s="2" t="s">
        <v>2313</v>
      </c>
      <c r="E103" s="2"/>
      <c r="F103" s="2"/>
      <c r="G103" s="2"/>
      <c r="H103" s="2"/>
      <c r="I103" s="2"/>
      <c r="J103" s="2"/>
      <c r="K103" s="2" t="s">
        <v>2313</v>
      </c>
      <c r="L103" s="2"/>
      <c r="M103" s="2"/>
      <c r="N103" s="2"/>
      <c r="O103" s="2"/>
      <c r="P103" s="10"/>
    </row>
    <row r="104" spans="1:16" ht="15" x14ac:dyDescent="0.2">
      <c r="A104" s="5" t="s">
        <v>2384</v>
      </c>
      <c r="B104" s="2" t="s">
        <v>2480</v>
      </c>
      <c r="C104" s="2"/>
      <c r="D104" s="2" t="s">
        <v>2313</v>
      </c>
      <c r="E104" s="2"/>
      <c r="F104" s="2"/>
      <c r="G104" s="2" t="s">
        <v>2313</v>
      </c>
      <c r="H104" s="2"/>
      <c r="I104" s="2" t="s">
        <v>2313</v>
      </c>
      <c r="J104" s="2"/>
      <c r="K104" s="2" t="s">
        <v>2313</v>
      </c>
      <c r="L104" s="2"/>
      <c r="M104" s="2"/>
      <c r="N104" s="2" t="s">
        <v>2313</v>
      </c>
      <c r="O104" s="2"/>
      <c r="P104" s="2" t="s">
        <v>2313</v>
      </c>
    </row>
    <row r="105" spans="1:16" ht="30" x14ac:dyDescent="0.25">
      <c r="A105" s="6" t="s">
        <v>2470</v>
      </c>
      <c r="B105" s="2" t="s">
        <v>2481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0"/>
    </row>
    <row r="106" spans="1:16" ht="15" x14ac:dyDescent="0.2">
      <c r="A106" s="5" t="s">
        <v>2362</v>
      </c>
      <c r="B106" s="2" t="s">
        <v>2482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0"/>
    </row>
    <row r="107" spans="1:16" ht="15" x14ac:dyDescent="0.2">
      <c r="A107" s="5" t="s">
        <v>2363</v>
      </c>
      <c r="B107" s="2" t="s">
        <v>2483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0"/>
    </row>
    <row r="108" spans="1:16" ht="30" x14ac:dyDescent="0.2">
      <c r="A108" s="10" t="s">
        <v>2471</v>
      </c>
      <c r="B108" s="2" t="s">
        <v>2484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0"/>
    </row>
    <row r="109" spans="1:16" ht="75" x14ac:dyDescent="0.25">
      <c r="A109" s="6" t="s">
        <v>2472</v>
      </c>
      <c r="B109" s="2" t="s">
        <v>2485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0"/>
    </row>
    <row r="110" spans="1:16" ht="15" x14ac:dyDescent="0.2">
      <c r="A110" s="10" t="s">
        <v>2381</v>
      </c>
      <c r="B110" s="2" t="s">
        <v>2486</v>
      </c>
      <c r="C110" s="2"/>
      <c r="D110" s="2" t="s">
        <v>2313</v>
      </c>
      <c r="E110" s="2"/>
      <c r="F110" s="2" t="s">
        <v>2313</v>
      </c>
      <c r="G110" s="2" t="s">
        <v>2313</v>
      </c>
      <c r="H110" s="2" t="s">
        <v>2313</v>
      </c>
      <c r="I110" s="2" t="s">
        <v>2313</v>
      </c>
      <c r="J110" s="2"/>
      <c r="K110" s="2" t="s">
        <v>2313</v>
      </c>
      <c r="L110" s="2"/>
      <c r="M110" s="2" t="s">
        <v>2313</v>
      </c>
      <c r="N110" s="2" t="s">
        <v>2313</v>
      </c>
      <c r="O110" s="2" t="s">
        <v>2313</v>
      </c>
      <c r="P110" s="3" t="s">
        <v>2313</v>
      </c>
    </row>
    <row r="111" spans="1:16" ht="15" x14ac:dyDescent="0.2">
      <c r="A111" s="5" t="s">
        <v>2382</v>
      </c>
      <c r="B111" s="2" t="s">
        <v>2487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  <c r="J111" s="2"/>
      <c r="K111" s="2" t="s">
        <v>2313</v>
      </c>
      <c r="L111" s="2"/>
      <c r="M111" s="2" t="s">
        <v>2313</v>
      </c>
      <c r="N111" s="2" t="s">
        <v>2313</v>
      </c>
      <c r="O111" s="2" t="s">
        <v>2313</v>
      </c>
      <c r="P111" s="2" t="s">
        <v>2313</v>
      </c>
    </row>
    <row r="112" spans="1:16" ht="15" x14ac:dyDescent="0.2">
      <c r="A112" s="5" t="s">
        <v>2383</v>
      </c>
      <c r="B112" s="2" t="s">
        <v>2488</v>
      </c>
      <c r="C112" s="2"/>
      <c r="D112" s="2" t="s">
        <v>2313</v>
      </c>
      <c r="E112" s="2"/>
      <c r="F112" s="2"/>
      <c r="G112" s="2"/>
      <c r="H112" s="2"/>
      <c r="I112" s="2"/>
      <c r="J112" s="2"/>
      <c r="K112" s="2" t="s">
        <v>2313</v>
      </c>
      <c r="L112" s="2"/>
      <c r="M112" s="2"/>
      <c r="N112" s="2"/>
      <c r="O112" s="2"/>
      <c r="P112" s="10"/>
    </row>
    <row r="113" spans="1:16" ht="15" x14ac:dyDescent="0.2">
      <c r="A113" s="10" t="s">
        <v>2384</v>
      </c>
      <c r="B113" s="2" t="s">
        <v>2489</v>
      </c>
      <c r="C113" s="2"/>
      <c r="D113" s="2" t="s">
        <v>2313</v>
      </c>
      <c r="E113" s="2"/>
      <c r="F113" s="2"/>
      <c r="G113" s="2" t="s">
        <v>2313</v>
      </c>
      <c r="H113" s="2"/>
      <c r="I113" s="2" t="s">
        <v>2313</v>
      </c>
      <c r="J113" s="2"/>
      <c r="K113" s="2" t="s">
        <v>2313</v>
      </c>
      <c r="L113" s="2"/>
      <c r="M113" s="2"/>
      <c r="N113" s="2" t="s">
        <v>2313</v>
      </c>
      <c r="O113" s="2"/>
      <c r="P113" s="3" t="s">
        <v>2313</v>
      </c>
    </row>
    <row r="114" spans="1:16" ht="45" x14ac:dyDescent="0.2">
      <c r="A114" s="5" t="s">
        <v>2473</v>
      </c>
      <c r="B114" s="2" t="s">
        <v>2490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0"/>
    </row>
    <row r="115" spans="1:16" ht="15" x14ac:dyDescent="0.2">
      <c r="A115" s="5" t="s">
        <v>2362</v>
      </c>
      <c r="B115" s="2" t="s">
        <v>2491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0"/>
    </row>
    <row r="116" spans="1:16" ht="15" x14ac:dyDescent="0.2">
      <c r="A116" s="5" t="s">
        <v>2363</v>
      </c>
      <c r="B116" s="2" t="s">
        <v>2498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0"/>
    </row>
    <row r="117" spans="1:16" ht="30" x14ac:dyDescent="0.2">
      <c r="A117" s="10" t="s">
        <v>2492</v>
      </c>
      <c r="B117" s="2" t="s">
        <v>2499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0"/>
    </row>
    <row r="118" spans="1:16" ht="75" x14ac:dyDescent="0.2">
      <c r="A118" s="5" t="s">
        <v>2493</v>
      </c>
      <c r="B118" s="2" t="s">
        <v>2500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0"/>
    </row>
    <row r="119" spans="1:16" ht="15" x14ac:dyDescent="0.2">
      <c r="A119" s="10" t="s">
        <v>2381</v>
      </c>
      <c r="B119" s="2" t="s">
        <v>2501</v>
      </c>
      <c r="C119" s="2"/>
      <c r="D119" s="2" t="s">
        <v>2313</v>
      </c>
      <c r="E119" s="2"/>
      <c r="F119" s="2" t="s">
        <v>2313</v>
      </c>
      <c r="G119" s="2" t="s">
        <v>2313</v>
      </c>
      <c r="H119" s="2" t="s">
        <v>2313</v>
      </c>
      <c r="I119" s="2" t="s">
        <v>2313</v>
      </c>
      <c r="J119" s="2"/>
      <c r="K119" s="2" t="s">
        <v>2313</v>
      </c>
      <c r="L119" s="2"/>
      <c r="M119" s="2" t="s">
        <v>2313</v>
      </c>
      <c r="N119" s="2" t="s">
        <v>2313</v>
      </c>
      <c r="O119" s="2" t="s">
        <v>2313</v>
      </c>
      <c r="P119" s="10" t="s">
        <v>2313</v>
      </c>
    </row>
    <row r="120" spans="1:16" ht="15" x14ac:dyDescent="0.2">
      <c r="A120" s="5" t="s">
        <v>2382</v>
      </c>
      <c r="B120" s="2" t="s">
        <v>2502</v>
      </c>
      <c r="C120" s="2"/>
      <c r="D120" s="2" t="s">
        <v>2313</v>
      </c>
      <c r="E120" s="2"/>
      <c r="F120" s="2" t="s">
        <v>2313</v>
      </c>
      <c r="G120" s="2" t="s">
        <v>2313</v>
      </c>
      <c r="H120" s="2" t="s">
        <v>2313</v>
      </c>
      <c r="I120" s="2" t="s">
        <v>2313</v>
      </c>
      <c r="J120" s="2"/>
      <c r="K120" s="2" t="s">
        <v>2313</v>
      </c>
      <c r="L120" s="2"/>
      <c r="M120" s="2" t="s">
        <v>2313</v>
      </c>
      <c r="N120" s="2" t="s">
        <v>2313</v>
      </c>
      <c r="O120" s="2" t="s">
        <v>2313</v>
      </c>
      <c r="P120" s="5" t="s">
        <v>2313</v>
      </c>
    </row>
    <row r="121" spans="1:16" ht="15" x14ac:dyDescent="0.2">
      <c r="A121" s="5" t="s">
        <v>2383</v>
      </c>
      <c r="B121" s="2" t="s">
        <v>2503</v>
      </c>
      <c r="C121" s="2"/>
      <c r="D121" s="2" t="s">
        <v>2313</v>
      </c>
      <c r="E121" s="2"/>
      <c r="F121" s="2"/>
      <c r="G121" s="2"/>
      <c r="H121" s="2"/>
      <c r="I121" s="2"/>
      <c r="J121" s="2"/>
      <c r="K121" s="2" t="s">
        <v>2313</v>
      </c>
      <c r="L121" s="2"/>
      <c r="M121" s="2"/>
      <c r="N121" s="2"/>
      <c r="O121" s="2"/>
      <c r="P121" s="10"/>
    </row>
    <row r="122" spans="1:16" ht="15" x14ac:dyDescent="0.2">
      <c r="A122" s="5" t="s">
        <v>2384</v>
      </c>
      <c r="B122" s="2" t="s">
        <v>2504</v>
      </c>
      <c r="C122" s="2"/>
      <c r="D122" s="2" t="s">
        <v>2313</v>
      </c>
      <c r="E122" s="2"/>
      <c r="F122" s="2"/>
      <c r="G122" s="2" t="s">
        <v>2313</v>
      </c>
      <c r="H122" s="2"/>
      <c r="I122" s="2" t="s">
        <v>2313</v>
      </c>
      <c r="J122" s="2"/>
      <c r="K122" s="2" t="s">
        <v>2313</v>
      </c>
      <c r="L122" s="2"/>
      <c r="M122" s="2"/>
      <c r="N122" s="2" t="s">
        <v>2313</v>
      </c>
      <c r="O122" s="2"/>
      <c r="P122" s="5" t="s">
        <v>2313</v>
      </c>
    </row>
    <row r="123" spans="1:16" ht="45" x14ac:dyDescent="0.2">
      <c r="A123" s="5" t="s">
        <v>2494</v>
      </c>
      <c r="B123" s="2" t="s">
        <v>2505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0"/>
    </row>
    <row r="124" spans="1:16" ht="15" x14ac:dyDescent="0.2">
      <c r="A124" s="10" t="s">
        <v>2362</v>
      </c>
      <c r="B124" s="2" t="s">
        <v>2506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0"/>
    </row>
    <row r="125" spans="1:16" ht="15" x14ac:dyDescent="0.2">
      <c r="A125" s="10" t="s">
        <v>2363</v>
      </c>
      <c r="B125" s="2" t="s">
        <v>2507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0"/>
    </row>
    <row r="126" spans="1:16" ht="30" x14ac:dyDescent="0.2">
      <c r="A126" s="10" t="s">
        <v>2495</v>
      </c>
      <c r="B126" s="2" t="s">
        <v>2508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0"/>
    </row>
    <row r="127" spans="1:16" ht="75" x14ac:dyDescent="0.2">
      <c r="A127" s="10" t="s">
        <v>2496</v>
      </c>
      <c r="B127" s="2" t="s">
        <v>2509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0"/>
    </row>
    <row r="128" spans="1:16" ht="15" x14ac:dyDescent="0.2">
      <c r="A128" s="5" t="s">
        <v>2381</v>
      </c>
      <c r="B128" s="2" t="s">
        <v>2510</v>
      </c>
      <c r="C128" s="2"/>
      <c r="D128" s="2" t="s">
        <v>2313</v>
      </c>
      <c r="E128" s="2"/>
      <c r="F128" s="2" t="s">
        <v>2313</v>
      </c>
      <c r="G128" s="2" t="s">
        <v>2313</v>
      </c>
      <c r="H128" s="2" t="s">
        <v>2313</v>
      </c>
      <c r="I128" s="2" t="s">
        <v>2313</v>
      </c>
      <c r="J128" s="2"/>
      <c r="K128" s="2" t="s">
        <v>2313</v>
      </c>
      <c r="L128" s="2"/>
      <c r="M128" s="2" t="s">
        <v>2313</v>
      </c>
      <c r="N128" s="2" t="s">
        <v>2313</v>
      </c>
      <c r="O128" s="2" t="s">
        <v>2313</v>
      </c>
      <c r="P128" s="5" t="s">
        <v>2313</v>
      </c>
    </row>
    <row r="129" spans="1:16" ht="15" x14ac:dyDescent="0.2">
      <c r="A129" s="5" t="s">
        <v>2382</v>
      </c>
      <c r="B129" s="2" t="s">
        <v>2511</v>
      </c>
      <c r="C129" s="2"/>
      <c r="D129" s="2" t="s">
        <v>2313</v>
      </c>
      <c r="E129" s="2"/>
      <c r="F129" s="2" t="s">
        <v>2313</v>
      </c>
      <c r="G129" s="2" t="s">
        <v>2313</v>
      </c>
      <c r="H129" s="2" t="s">
        <v>2313</v>
      </c>
      <c r="I129" s="2" t="s">
        <v>2313</v>
      </c>
      <c r="J129" s="2"/>
      <c r="K129" s="2" t="s">
        <v>2313</v>
      </c>
      <c r="L129" s="2"/>
      <c r="M129" s="2" t="s">
        <v>2313</v>
      </c>
      <c r="N129" s="2" t="s">
        <v>2313</v>
      </c>
      <c r="O129" s="2" t="s">
        <v>2313</v>
      </c>
      <c r="P129" s="5" t="s">
        <v>2313</v>
      </c>
    </row>
    <row r="130" spans="1:16" ht="15" x14ac:dyDescent="0.2">
      <c r="A130" s="5" t="s">
        <v>2383</v>
      </c>
      <c r="B130" s="2" t="s">
        <v>2512</v>
      </c>
      <c r="C130" s="2"/>
      <c r="D130" s="2" t="s">
        <v>2313</v>
      </c>
      <c r="E130" s="2"/>
      <c r="F130" s="2"/>
      <c r="G130" s="2"/>
      <c r="H130" s="2"/>
      <c r="I130" s="2"/>
      <c r="J130" s="2"/>
      <c r="K130" s="2" t="s">
        <v>2313</v>
      </c>
      <c r="L130" s="2"/>
      <c r="M130" s="2"/>
      <c r="N130" s="2"/>
      <c r="O130" s="2"/>
      <c r="P130" s="10"/>
    </row>
    <row r="131" spans="1:16" ht="15" x14ac:dyDescent="0.2">
      <c r="A131" s="5" t="s">
        <v>2384</v>
      </c>
      <c r="B131" s="2" t="s">
        <v>2513</v>
      </c>
      <c r="C131" s="2"/>
      <c r="D131" s="2" t="s">
        <v>2313</v>
      </c>
      <c r="E131" s="2"/>
      <c r="F131" s="2"/>
      <c r="G131" s="2" t="s">
        <v>2313</v>
      </c>
      <c r="H131" s="2"/>
      <c r="I131" s="2" t="s">
        <v>2313</v>
      </c>
      <c r="J131" s="2"/>
      <c r="K131" s="2" t="s">
        <v>2313</v>
      </c>
      <c r="L131" s="2"/>
      <c r="M131" s="2"/>
      <c r="N131" s="2" t="s">
        <v>2313</v>
      </c>
      <c r="O131" s="2"/>
      <c r="P131" s="5" t="s">
        <v>2313</v>
      </c>
    </row>
    <row r="132" spans="1:16" ht="30" x14ac:dyDescent="0.2">
      <c r="A132" s="10" t="s">
        <v>2497</v>
      </c>
      <c r="B132" s="2" t="s">
        <v>2514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0"/>
    </row>
    <row r="133" spans="1:16" ht="15" x14ac:dyDescent="0.2">
      <c r="A133" s="10" t="s">
        <v>2362</v>
      </c>
      <c r="B133" s="2" t="s">
        <v>2515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0"/>
    </row>
    <row r="134" spans="1:16" ht="15" x14ac:dyDescent="0.25">
      <c r="A134" s="6" t="s">
        <v>2363</v>
      </c>
      <c r="B134" s="2" t="s">
        <v>2522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0"/>
    </row>
    <row r="135" spans="1:16" ht="30" x14ac:dyDescent="0.25">
      <c r="A135" s="6" t="s">
        <v>2516</v>
      </c>
      <c r="B135" s="2" t="s">
        <v>2523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0"/>
    </row>
    <row r="136" spans="1:16" ht="75" x14ac:dyDescent="0.25">
      <c r="A136" s="6" t="s">
        <v>2517</v>
      </c>
      <c r="B136" s="2" t="s">
        <v>2524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0"/>
    </row>
    <row r="137" spans="1:16" ht="15" x14ac:dyDescent="0.2">
      <c r="A137" s="10" t="s">
        <v>2381</v>
      </c>
      <c r="B137" s="2" t="s">
        <v>2525</v>
      </c>
      <c r="C137" s="2"/>
      <c r="D137" s="2" t="s">
        <v>2313</v>
      </c>
      <c r="E137" s="2"/>
      <c r="F137" s="2" t="s">
        <v>2313</v>
      </c>
      <c r="G137" s="2" t="s">
        <v>2313</v>
      </c>
      <c r="H137" s="2" t="s">
        <v>2313</v>
      </c>
      <c r="I137" s="2" t="s">
        <v>2313</v>
      </c>
      <c r="J137" s="2"/>
      <c r="K137" s="2" t="s">
        <v>2313</v>
      </c>
      <c r="L137" s="2"/>
      <c r="M137" s="2" t="s">
        <v>2313</v>
      </c>
      <c r="N137" s="2" t="s">
        <v>2313</v>
      </c>
      <c r="O137" s="2" t="s">
        <v>2313</v>
      </c>
      <c r="P137" s="3" t="s">
        <v>2313</v>
      </c>
    </row>
    <row r="138" spans="1:16" ht="15" x14ac:dyDescent="0.2">
      <c r="A138" s="5" t="s">
        <v>2382</v>
      </c>
      <c r="B138" s="2" t="s">
        <v>2526</v>
      </c>
      <c r="C138" s="2"/>
      <c r="D138" s="2" t="s">
        <v>2313</v>
      </c>
      <c r="E138" s="2"/>
      <c r="F138" s="2" t="s">
        <v>2313</v>
      </c>
      <c r="G138" s="2" t="s">
        <v>2313</v>
      </c>
      <c r="H138" s="2" t="s">
        <v>2313</v>
      </c>
      <c r="I138" s="2" t="s">
        <v>2313</v>
      </c>
      <c r="J138" s="2"/>
      <c r="K138" s="2" t="s">
        <v>2313</v>
      </c>
      <c r="L138" s="2"/>
      <c r="M138" s="2" t="s">
        <v>2313</v>
      </c>
      <c r="N138" s="2" t="s">
        <v>2313</v>
      </c>
      <c r="O138" s="2" t="s">
        <v>2313</v>
      </c>
      <c r="P138" s="2" t="s">
        <v>2313</v>
      </c>
    </row>
    <row r="139" spans="1:16" ht="15" x14ac:dyDescent="0.2">
      <c r="A139" s="5" t="s">
        <v>2383</v>
      </c>
      <c r="B139" s="2" t="s">
        <v>2527</v>
      </c>
      <c r="C139" s="2"/>
      <c r="D139" s="2" t="s">
        <v>2313</v>
      </c>
      <c r="E139" s="2"/>
      <c r="F139" s="2"/>
      <c r="G139" s="2"/>
      <c r="H139" s="2"/>
      <c r="I139" s="2"/>
      <c r="J139" s="2"/>
      <c r="K139" s="2" t="s">
        <v>2313</v>
      </c>
      <c r="L139" s="2"/>
      <c r="M139" s="2"/>
      <c r="N139" s="2"/>
      <c r="O139" s="2"/>
      <c r="P139" s="10"/>
    </row>
    <row r="140" spans="1:16" ht="15" x14ac:dyDescent="0.2">
      <c r="A140" s="10" t="s">
        <v>2384</v>
      </c>
      <c r="B140" s="2" t="s">
        <v>2528</v>
      </c>
      <c r="C140" s="2"/>
      <c r="D140" s="2" t="s">
        <v>2313</v>
      </c>
      <c r="E140" s="2"/>
      <c r="F140" s="2"/>
      <c r="G140" s="2" t="s">
        <v>2313</v>
      </c>
      <c r="H140" s="2"/>
      <c r="I140" s="2" t="s">
        <v>2313</v>
      </c>
      <c r="J140" s="2"/>
      <c r="K140" s="2" t="s">
        <v>2313</v>
      </c>
      <c r="L140" s="2"/>
      <c r="M140" s="2"/>
      <c r="N140" s="2" t="s">
        <v>2313</v>
      </c>
      <c r="O140" s="2"/>
      <c r="P140" s="3" t="s">
        <v>2313</v>
      </c>
    </row>
    <row r="141" spans="1:16" ht="30" x14ac:dyDescent="0.2">
      <c r="A141" s="5" t="s">
        <v>2518</v>
      </c>
      <c r="B141" s="2" t="s">
        <v>2529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0"/>
    </row>
    <row r="142" spans="1:16" ht="15" x14ac:dyDescent="0.2">
      <c r="A142" s="5" t="s">
        <v>2362</v>
      </c>
      <c r="B142" s="2" t="s">
        <v>2530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0"/>
    </row>
    <row r="143" spans="1:16" ht="15" x14ac:dyDescent="0.2">
      <c r="A143" s="5" t="s">
        <v>2363</v>
      </c>
      <c r="B143" s="2" t="s">
        <v>2531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0"/>
    </row>
    <row r="144" spans="1:16" ht="30" x14ac:dyDescent="0.25">
      <c r="A144" s="6" t="s">
        <v>2519</v>
      </c>
      <c r="B144" s="2" t="s">
        <v>2532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0"/>
    </row>
    <row r="145" spans="1:16" ht="75" x14ac:dyDescent="0.25">
      <c r="A145" s="6" t="s">
        <v>2520</v>
      </c>
      <c r="B145" s="2" t="s">
        <v>2533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0"/>
    </row>
    <row r="146" spans="1:16" ht="15" x14ac:dyDescent="0.2">
      <c r="A146" s="5" t="s">
        <v>2381</v>
      </c>
      <c r="B146" s="2" t="s">
        <v>2534</v>
      </c>
      <c r="C146" s="2"/>
      <c r="D146" s="2" t="s">
        <v>2313</v>
      </c>
      <c r="E146" s="2"/>
      <c r="F146" s="2" t="s">
        <v>2313</v>
      </c>
      <c r="G146" s="2" t="s">
        <v>2313</v>
      </c>
      <c r="H146" s="2" t="s">
        <v>2313</v>
      </c>
      <c r="I146" s="2" t="s">
        <v>2313</v>
      </c>
      <c r="J146" s="2"/>
      <c r="K146" s="2" t="s">
        <v>2313</v>
      </c>
      <c r="L146" s="2"/>
      <c r="M146" s="2" t="s">
        <v>2313</v>
      </c>
      <c r="N146" s="2" t="s">
        <v>2313</v>
      </c>
      <c r="O146" s="2" t="s">
        <v>2313</v>
      </c>
      <c r="P146" s="2" t="s">
        <v>2313</v>
      </c>
    </row>
    <row r="147" spans="1:16" ht="15" x14ac:dyDescent="0.2">
      <c r="A147" s="5" t="s">
        <v>2382</v>
      </c>
      <c r="B147" s="2" t="s">
        <v>2535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  <c r="J147" s="2"/>
      <c r="K147" s="2" t="s">
        <v>2313</v>
      </c>
      <c r="L147" s="2"/>
      <c r="M147" s="2" t="s">
        <v>2313</v>
      </c>
      <c r="N147" s="2" t="s">
        <v>2313</v>
      </c>
      <c r="O147" s="2" t="s">
        <v>2313</v>
      </c>
      <c r="P147" s="2" t="s">
        <v>2313</v>
      </c>
    </row>
    <row r="148" spans="1:16" ht="15" x14ac:dyDescent="0.2">
      <c r="A148" s="5" t="s">
        <v>2383</v>
      </c>
      <c r="B148" s="2" t="s">
        <v>2536</v>
      </c>
      <c r="C148" s="2"/>
      <c r="D148" s="2" t="s">
        <v>2313</v>
      </c>
      <c r="E148" s="2"/>
      <c r="F148" s="2"/>
      <c r="G148" s="2"/>
      <c r="H148" s="2"/>
      <c r="I148" s="2"/>
      <c r="J148" s="2"/>
      <c r="K148" s="2" t="s">
        <v>2313</v>
      </c>
      <c r="L148" s="2"/>
      <c r="M148" s="2"/>
      <c r="N148" s="2"/>
      <c r="O148" s="2"/>
      <c r="P148" s="10"/>
    </row>
    <row r="149" spans="1:16" ht="15" x14ac:dyDescent="0.2">
      <c r="A149" s="5" t="s">
        <v>2384</v>
      </c>
      <c r="B149" s="2" t="s">
        <v>2537</v>
      </c>
      <c r="C149" s="2"/>
      <c r="D149" s="2" t="s">
        <v>2313</v>
      </c>
      <c r="E149" s="2"/>
      <c r="F149" s="2"/>
      <c r="G149" s="2" t="s">
        <v>2313</v>
      </c>
      <c r="H149" s="2"/>
      <c r="I149" s="2" t="s">
        <v>2313</v>
      </c>
      <c r="J149" s="2"/>
      <c r="K149" s="2" t="s">
        <v>2313</v>
      </c>
      <c r="L149" s="2"/>
      <c r="M149" s="2"/>
      <c r="N149" s="2" t="s">
        <v>2313</v>
      </c>
      <c r="O149" s="2"/>
      <c r="P149" s="2" t="s">
        <v>2313</v>
      </c>
    </row>
    <row r="150" spans="1:16" ht="60" x14ac:dyDescent="0.2">
      <c r="A150" s="5" t="s">
        <v>2521</v>
      </c>
      <c r="B150" s="2" t="s">
        <v>2538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0"/>
    </row>
    <row r="151" spans="1:16" ht="15" x14ac:dyDescent="0.2">
      <c r="A151" s="5" t="s">
        <v>2362</v>
      </c>
      <c r="B151" s="2" t="s">
        <v>2539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0"/>
    </row>
    <row r="152" spans="1:16" ht="15" x14ac:dyDescent="0.2">
      <c r="A152" s="5" t="s">
        <v>2363</v>
      </c>
      <c r="B152" s="2" t="s">
        <v>2546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0"/>
    </row>
    <row r="153" spans="1:16" ht="30" x14ac:dyDescent="0.2">
      <c r="A153" s="10" t="s">
        <v>2540</v>
      </c>
      <c r="B153" s="2" t="s">
        <v>2547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0"/>
    </row>
    <row r="154" spans="1:16" ht="75" x14ac:dyDescent="0.25">
      <c r="A154" s="6" t="s">
        <v>2541</v>
      </c>
      <c r="B154" s="2" t="s">
        <v>2548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0"/>
    </row>
    <row r="155" spans="1:16" ht="15" x14ac:dyDescent="0.2">
      <c r="A155" s="10" t="s">
        <v>2381</v>
      </c>
      <c r="B155" s="2" t="s">
        <v>2549</v>
      </c>
      <c r="C155" s="2"/>
      <c r="D155" s="2" t="s">
        <v>2313</v>
      </c>
      <c r="E155" s="2"/>
      <c r="F155" s="2" t="s">
        <v>2313</v>
      </c>
      <c r="G155" s="2" t="s">
        <v>2313</v>
      </c>
      <c r="H155" s="2" t="s">
        <v>2313</v>
      </c>
      <c r="I155" s="2" t="s">
        <v>2313</v>
      </c>
      <c r="J155" s="2"/>
      <c r="K155" s="2" t="s">
        <v>2313</v>
      </c>
      <c r="L155" s="2"/>
      <c r="M155" s="2" t="s">
        <v>2313</v>
      </c>
      <c r="N155" s="2" t="s">
        <v>2313</v>
      </c>
      <c r="O155" s="2" t="s">
        <v>2313</v>
      </c>
      <c r="P155" s="3" t="s">
        <v>2313</v>
      </c>
    </row>
    <row r="156" spans="1:16" ht="15" x14ac:dyDescent="0.2">
      <c r="A156" s="5" t="s">
        <v>2382</v>
      </c>
      <c r="B156" s="2" t="s">
        <v>2550</v>
      </c>
      <c r="C156" s="2"/>
      <c r="D156" s="2" t="s">
        <v>2313</v>
      </c>
      <c r="E156" s="2"/>
      <c r="F156" s="2" t="s">
        <v>2313</v>
      </c>
      <c r="G156" s="2" t="s">
        <v>2313</v>
      </c>
      <c r="H156" s="2" t="s">
        <v>2313</v>
      </c>
      <c r="I156" s="2" t="s">
        <v>2313</v>
      </c>
      <c r="J156" s="2"/>
      <c r="K156" s="2" t="s">
        <v>2313</v>
      </c>
      <c r="L156" s="2"/>
      <c r="M156" s="2" t="s">
        <v>2313</v>
      </c>
      <c r="N156" s="2" t="s">
        <v>2313</v>
      </c>
      <c r="O156" s="2" t="s">
        <v>2313</v>
      </c>
      <c r="P156" s="2" t="s">
        <v>2313</v>
      </c>
    </row>
    <row r="157" spans="1:16" ht="15" x14ac:dyDescent="0.2">
      <c r="A157" s="5" t="s">
        <v>2383</v>
      </c>
      <c r="B157" s="2" t="s">
        <v>2551</v>
      </c>
      <c r="C157" s="2"/>
      <c r="D157" s="2" t="s">
        <v>2313</v>
      </c>
      <c r="E157" s="2"/>
      <c r="F157" s="2"/>
      <c r="G157" s="2"/>
      <c r="H157" s="2"/>
      <c r="I157" s="2"/>
      <c r="J157" s="2"/>
      <c r="K157" s="2" t="s">
        <v>2313</v>
      </c>
      <c r="L157" s="2"/>
      <c r="M157" s="2"/>
      <c r="N157" s="2"/>
      <c r="O157" s="2"/>
      <c r="P157" s="10"/>
    </row>
    <row r="158" spans="1:16" ht="15" x14ac:dyDescent="0.2">
      <c r="A158" s="5" t="s">
        <v>2384</v>
      </c>
      <c r="B158" s="2" t="s">
        <v>2552</v>
      </c>
      <c r="C158" s="2"/>
      <c r="D158" s="2" t="s">
        <v>2313</v>
      </c>
      <c r="E158" s="2"/>
      <c r="F158" s="2"/>
      <c r="G158" s="2" t="s">
        <v>2313</v>
      </c>
      <c r="H158" s="2"/>
      <c r="I158" s="2" t="s">
        <v>2313</v>
      </c>
      <c r="J158" s="2"/>
      <c r="K158" s="2" t="s">
        <v>2313</v>
      </c>
      <c r="L158" s="2"/>
      <c r="M158" s="2"/>
      <c r="N158" s="2" t="s">
        <v>2313</v>
      </c>
      <c r="O158" s="2"/>
      <c r="P158" s="2" t="s">
        <v>2313</v>
      </c>
    </row>
    <row r="159" spans="1:16" ht="45" x14ac:dyDescent="0.25">
      <c r="A159" s="6" t="s">
        <v>2542</v>
      </c>
      <c r="B159" s="2" t="s">
        <v>2342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0"/>
    </row>
    <row r="160" spans="1:16" ht="15" x14ac:dyDescent="0.2">
      <c r="A160" s="5" t="s">
        <v>2362</v>
      </c>
      <c r="B160" s="2" t="s">
        <v>2553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0"/>
    </row>
    <row r="161" spans="1:16" ht="15" x14ac:dyDescent="0.2">
      <c r="A161" s="5" t="s">
        <v>2363</v>
      </c>
      <c r="B161" s="2" t="s">
        <v>2554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0"/>
    </row>
    <row r="162" spans="1:16" ht="30" x14ac:dyDescent="0.2">
      <c r="A162" s="5" t="s">
        <v>2543</v>
      </c>
      <c r="B162" s="2" t="s">
        <v>2555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0"/>
    </row>
    <row r="163" spans="1:16" ht="75" x14ac:dyDescent="0.25">
      <c r="A163" s="6" t="s">
        <v>2544</v>
      </c>
      <c r="B163" s="2" t="s">
        <v>2556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0"/>
    </row>
    <row r="164" spans="1:16" ht="15" x14ac:dyDescent="0.2">
      <c r="A164" s="5" t="s">
        <v>2381</v>
      </c>
      <c r="B164" s="2" t="s">
        <v>2557</v>
      </c>
      <c r="C164" s="2"/>
      <c r="D164" s="2" t="s">
        <v>2313</v>
      </c>
      <c r="E164" s="2"/>
      <c r="F164" s="2" t="s">
        <v>2313</v>
      </c>
      <c r="G164" s="2" t="s">
        <v>2313</v>
      </c>
      <c r="H164" s="2" t="s">
        <v>2313</v>
      </c>
      <c r="I164" s="2" t="s">
        <v>2313</v>
      </c>
      <c r="J164" s="2"/>
      <c r="K164" s="2" t="s">
        <v>2313</v>
      </c>
      <c r="L164" s="2"/>
      <c r="M164" s="2" t="s">
        <v>2313</v>
      </c>
      <c r="N164" s="2" t="s">
        <v>2313</v>
      </c>
      <c r="O164" s="2" t="s">
        <v>2313</v>
      </c>
      <c r="P164" s="2" t="s">
        <v>2313</v>
      </c>
    </row>
    <row r="165" spans="1:16" ht="15" x14ac:dyDescent="0.2">
      <c r="A165" s="5" t="s">
        <v>2382</v>
      </c>
      <c r="B165" s="2" t="s">
        <v>2558</v>
      </c>
      <c r="C165" s="2"/>
      <c r="D165" s="2" t="s">
        <v>2313</v>
      </c>
      <c r="E165" s="2"/>
      <c r="F165" s="2" t="s">
        <v>2313</v>
      </c>
      <c r="G165" s="2" t="s">
        <v>2313</v>
      </c>
      <c r="H165" s="2" t="s">
        <v>2313</v>
      </c>
      <c r="I165" s="2" t="s">
        <v>2313</v>
      </c>
      <c r="J165" s="2"/>
      <c r="K165" s="2" t="s">
        <v>2313</v>
      </c>
      <c r="L165" s="2"/>
      <c r="M165" s="2" t="s">
        <v>2313</v>
      </c>
      <c r="N165" s="2" t="s">
        <v>2313</v>
      </c>
      <c r="O165" s="2" t="s">
        <v>2313</v>
      </c>
      <c r="P165" s="2" t="s">
        <v>2313</v>
      </c>
    </row>
    <row r="166" spans="1:16" ht="15" x14ac:dyDescent="0.2">
      <c r="A166" s="10" t="s">
        <v>2383</v>
      </c>
      <c r="B166" s="2" t="s">
        <v>2559</v>
      </c>
      <c r="C166" s="2"/>
      <c r="D166" s="2" t="s">
        <v>2313</v>
      </c>
      <c r="E166" s="2"/>
      <c r="F166" s="2"/>
      <c r="G166" s="2"/>
      <c r="H166" s="2"/>
      <c r="I166" s="2"/>
      <c r="J166" s="2"/>
      <c r="K166" s="2" t="s">
        <v>2313</v>
      </c>
      <c r="L166" s="2"/>
      <c r="M166" s="2"/>
      <c r="N166" s="2"/>
      <c r="O166" s="2"/>
      <c r="P166" s="10"/>
    </row>
    <row r="167" spans="1:16" ht="15" x14ac:dyDescent="0.2">
      <c r="A167" s="10" t="s">
        <v>2384</v>
      </c>
      <c r="B167" s="2" t="s">
        <v>2560</v>
      </c>
      <c r="C167" s="2"/>
      <c r="D167" s="2" t="s">
        <v>2313</v>
      </c>
      <c r="E167" s="2"/>
      <c r="F167" s="2"/>
      <c r="G167" s="2" t="s">
        <v>2313</v>
      </c>
      <c r="H167" s="2"/>
      <c r="I167" s="2" t="s">
        <v>2313</v>
      </c>
      <c r="J167" s="2"/>
      <c r="K167" s="2" t="s">
        <v>2313</v>
      </c>
      <c r="L167" s="2"/>
      <c r="M167" s="2"/>
      <c r="N167" s="2" t="s">
        <v>2313</v>
      </c>
      <c r="O167" s="2"/>
      <c r="P167" s="3" t="s">
        <v>2313</v>
      </c>
    </row>
    <row r="168" spans="1:16" ht="45" x14ac:dyDescent="0.25">
      <c r="A168" s="6" t="s">
        <v>2545</v>
      </c>
      <c r="B168" s="2" t="s">
        <v>2343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0"/>
    </row>
    <row r="169" spans="1:16" ht="15" x14ac:dyDescent="0.2">
      <c r="A169" s="5" t="s">
        <v>2362</v>
      </c>
      <c r="B169" s="2" t="s">
        <v>2561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0"/>
    </row>
    <row r="170" spans="1:16" ht="15" x14ac:dyDescent="0.2">
      <c r="A170" s="5" t="s">
        <v>2363</v>
      </c>
      <c r="B170" s="2" t="s">
        <v>2568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0"/>
    </row>
    <row r="171" spans="1:16" ht="30" x14ac:dyDescent="0.25">
      <c r="A171" s="6" t="s">
        <v>2562</v>
      </c>
      <c r="B171" s="2" t="s">
        <v>2569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0"/>
    </row>
    <row r="172" spans="1:16" ht="75" x14ac:dyDescent="0.25">
      <c r="A172" s="6" t="s">
        <v>2563</v>
      </c>
      <c r="B172" s="2" t="s">
        <v>2570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0"/>
    </row>
    <row r="173" spans="1:16" ht="15" x14ac:dyDescent="0.2">
      <c r="A173" s="10" t="s">
        <v>2381</v>
      </c>
      <c r="B173" s="2" t="s">
        <v>2571</v>
      </c>
      <c r="C173" s="2"/>
      <c r="D173" s="2" t="s">
        <v>2313</v>
      </c>
      <c r="E173" s="2"/>
      <c r="F173" s="2" t="s">
        <v>2313</v>
      </c>
      <c r="G173" s="2" t="s">
        <v>2313</v>
      </c>
      <c r="H173" s="2" t="s">
        <v>2313</v>
      </c>
      <c r="I173" s="2" t="s">
        <v>2313</v>
      </c>
      <c r="J173" s="2"/>
      <c r="K173" s="2" t="s">
        <v>2313</v>
      </c>
      <c r="L173" s="2"/>
      <c r="M173" s="2" t="s">
        <v>2313</v>
      </c>
      <c r="N173" s="2" t="s">
        <v>2313</v>
      </c>
      <c r="O173" s="2" t="s">
        <v>2313</v>
      </c>
      <c r="P173" s="3" t="s">
        <v>2313</v>
      </c>
    </row>
    <row r="174" spans="1:16" ht="15" x14ac:dyDescent="0.2">
      <c r="A174" s="10" t="s">
        <v>2382</v>
      </c>
      <c r="B174" s="2" t="s">
        <v>2572</v>
      </c>
      <c r="C174" s="2"/>
      <c r="D174" s="2" t="s">
        <v>2313</v>
      </c>
      <c r="E174" s="2"/>
      <c r="F174" s="2" t="s">
        <v>2313</v>
      </c>
      <c r="G174" s="2" t="s">
        <v>2313</v>
      </c>
      <c r="H174" s="2" t="s">
        <v>2313</v>
      </c>
      <c r="I174" s="2" t="s">
        <v>2313</v>
      </c>
      <c r="J174" s="2"/>
      <c r="K174" s="2" t="s">
        <v>2313</v>
      </c>
      <c r="L174" s="2"/>
      <c r="M174" s="2" t="s">
        <v>2313</v>
      </c>
      <c r="N174" s="2" t="s">
        <v>2313</v>
      </c>
      <c r="O174" s="2" t="s">
        <v>2313</v>
      </c>
      <c r="P174" s="3" t="s">
        <v>2313</v>
      </c>
    </row>
    <row r="175" spans="1:16" ht="15" x14ac:dyDescent="0.2">
      <c r="A175" s="10" t="s">
        <v>2383</v>
      </c>
      <c r="B175" s="2" t="s">
        <v>2573</v>
      </c>
      <c r="C175" s="2"/>
      <c r="D175" s="2" t="s">
        <v>2313</v>
      </c>
      <c r="E175" s="2"/>
      <c r="F175" s="2"/>
      <c r="G175" s="2"/>
      <c r="H175" s="2"/>
      <c r="I175" s="2"/>
      <c r="J175" s="2"/>
      <c r="K175" s="2" t="s">
        <v>2313</v>
      </c>
      <c r="L175" s="2"/>
      <c r="M175" s="2"/>
      <c r="N175" s="2"/>
      <c r="O175" s="2"/>
      <c r="P175" s="10"/>
    </row>
    <row r="176" spans="1:16" ht="15" x14ac:dyDescent="0.2">
      <c r="A176" s="10" t="s">
        <v>2384</v>
      </c>
      <c r="B176" s="2" t="s">
        <v>2574</v>
      </c>
      <c r="C176" s="2"/>
      <c r="D176" s="2" t="s">
        <v>2313</v>
      </c>
      <c r="E176" s="2"/>
      <c r="F176" s="2"/>
      <c r="G176" s="2" t="s">
        <v>2313</v>
      </c>
      <c r="H176" s="2"/>
      <c r="I176" s="2" t="s">
        <v>2313</v>
      </c>
      <c r="J176" s="2"/>
      <c r="K176" s="2" t="s">
        <v>2313</v>
      </c>
      <c r="L176" s="2"/>
      <c r="M176" s="2"/>
      <c r="N176" s="2" t="s">
        <v>2313</v>
      </c>
      <c r="O176" s="2"/>
      <c r="P176" s="3" t="s">
        <v>2313</v>
      </c>
    </row>
    <row r="177" spans="1:16" ht="60" x14ac:dyDescent="0.25">
      <c r="A177" s="6" t="s">
        <v>2564</v>
      </c>
      <c r="B177" s="2" t="s">
        <v>2575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0"/>
    </row>
    <row r="178" spans="1:16" ht="15" x14ac:dyDescent="0.2">
      <c r="A178" s="5" t="s">
        <v>2362</v>
      </c>
      <c r="B178" s="2" t="s">
        <v>2576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0"/>
    </row>
    <row r="179" spans="1:16" ht="15" x14ac:dyDescent="0.2">
      <c r="A179" s="5" t="s">
        <v>2363</v>
      </c>
      <c r="B179" s="2" t="s">
        <v>2577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0"/>
    </row>
    <row r="180" spans="1:16" ht="30" x14ac:dyDescent="0.2">
      <c r="A180" s="5" t="s">
        <v>2565</v>
      </c>
      <c r="B180" s="2" t="s">
        <v>2578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0"/>
    </row>
    <row r="181" spans="1:16" ht="75" x14ac:dyDescent="0.25">
      <c r="A181" s="6" t="s">
        <v>2566</v>
      </c>
      <c r="B181" s="2" t="s">
        <v>2579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0"/>
    </row>
    <row r="182" spans="1:16" ht="15" x14ac:dyDescent="0.2">
      <c r="A182" s="10" t="s">
        <v>2381</v>
      </c>
      <c r="B182" s="2" t="s">
        <v>2580</v>
      </c>
      <c r="C182" s="2"/>
      <c r="D182" s="2" t="s">
        <v>2313</v>
      </c>
      <c r="E182" s="2"/>
      <c r="F182" s="2" t="s">
        <v>2313</v>
      </c>
      <c r="G182" s="2" t="s">
        <v>2313</v>
      </c>
      <c r="H182" s="2" t="s">
        <v>2313</v>
      </c>
      <c r="I182" s="2" t="s">
        <v>2313</v>
      </c>
      <c r="J182" s="2"/>
      <c r="K182" s="2" t="s">
        <v>2313</v>
      </c>
      <c r="L182" s="2"/>
      <c r="M182" s="2" t="s">
        <v>2313</v>
      </c>
      <c r="N182" s="2" t="s">
        <v>2313</v>
      </c>
      <c r="O182" s="2" t="s">
        <v>2313</v>
      </c>
      <c r="P182" s="3" t="s">
        <v>2313</v>
      </c>
    </row>
    <row r="183" spans="1:16" ht="15" x14ac:dyDescent="0.2">
      <c r="A183" s="5" t="s">
        <v>2382</v>
      </c>
      <c r="B183" s="2" t="s">
        <v>2581</v>
      </c>
      <c r="C183" s="2"/>
      <c r="D183" s="2" t="s">
        <v>2313</v>
      </c>
      <c r="E183" s="2"/>
      <c r="F183" s="2" t="s">
        <v>2313</v>
      </c>
      <c r="G183" s="2" t="s">
        <v>2313</v>
      </c>
      <c r="H183" s="2" t="s">
        <v>2313</v>
      </c>
      <c r="I183" s="2" t="s">
        <v>2313</v>
      </c>
      <c r="J183" s="2"/>
      <c r="K183" s="2" t="s">
        <v>2313</v>
      </c>
      <c r="L183" s="2"/>
      <c r="M183" s="2" t="s">
        <v>2313</v>
      </c>
      <c r="N183" s="2" t="s">
        <v>2313</v>
      </c>
      <c r="O183" s="2" t="s">
        <v>2313</v>
      </c>
      <c r="P183" s="2" t="s">
        <v>2313</v>
      </c>
    </row>
    <row r="184" spans="1:16" ht="15" x14ac:dyDescent="0.2">
      <c r="A184" s="5" t="s">
        <v>2383</v>
      </c>
      <c r="B184" s="2" t="s">
        <v>2582</v>
      </c>
      <c r="C184" s="2"/>
      <c r="D184" s="2" t="s">
        <v>2313</v>
      </c>
      <c r="E184" s="2"/>
      <c r="F184" s="2"/>
      <c r="G184" s="2"/>
      <c r="H184" s="2"/>
      <c r="I184" s="2"/>
      <c r="J184" s="2"/>
      <c r="K184" s="2" t="s">
        <v>2313</v>
      </c>
      <c r="L184" s="2"/>
      <c r="M184" s="2"/>
      <c r="N184" s="2"/>
      <c r="O184" s="2"/>
      <c r="P184" s="10"/>
    </row>
    <row r="185" spans="1:16" ht="15" x14ac:dyDescent="0.2">
      <c r="A185" s="10" t="s">
        <v>2384</v>
      </c>
      <c r="B185" s="2" t="s">
        <v>2583</v>
      </c>
      <c r="C185" s="2"/>
      <c r="D185" s="2" t="s">
        <v>2313</v>
      </c>
      <c r="E185" s="2"/>
      <c r="F185" s="2"/>
      <c r="G185" s="2" t="s">
        <v>2313</v>
      </c>
      <c r="H185" s="2"/>
      <c r="I185" s="2" t="s">
        <v>2313</v>
      </c>
      <c r="J185" s="2"/>
      <c r="K185" s="2" t="s">
        <v>2313</v>
      </c>
      <c r="L185" s="2"/>
      <c r="M185" s="2"/>
      <c r="N185" s="2" t="s">
        <v>2313</v>
      </c>
      <c r="O185" s="2"/>
      <c r="P185" s="3" t="s">
        <v>2313</v>
      </c>
    </row>
    <row r="186" spans="1:16" ht="45" x14ac:dyDescent="0.25">
      <c r="A186" s="6" t="s">
        <v>2567</v>
      </c>
      <c r="B186" s="2" t="s">
        <v>2584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0"/>
    </row>
    <row r="187" spans="1:16" ht="15" x14ac:dyDescent="0.2">
      <c r="A187" s="5" t="s">
        <v>2362</v>
      </c>
      <c r="B187" s="2" t="s">
        <v>2585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0"/>
    </row>
    <row r="188" spans="1:16" ht="15" x14ac:dyDescent="0.2">
      <c r="A188" s="5" t="s">
        <v>2363</v>
      </c>
      <c r="B188" s="2" t="s">
        <v>2591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0"/>
    </row>
    <row r="189" spans="1:16" ht="30" x14ac:dyDescent="0.2">
      <c r="A189" s="10" t="s">
        <v>2586</v>
      </c>
      <c r="B189" s="2" t="s">
        <v>2592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0"/>
    </row>
    <row r="190" spans="1:16" ht="75" x14ac:dyDescent="0.2">
      <c r="A190" s="10" t="s">
        <v>2587</v>
      </c>
      <c r="B190" s="2" t="s">
        <v>2593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0"/>
    </row>
    <row r="191" spans="1:16" ht="15" x14ac:dyDescent="0.2">
      <c r="A191" s="10" t="s">
        <v>2381</v>
      </c>
      <c r="B191" s="2" t="s">
        <v>2594</v>
      </c>
      <c r="C191" s="2"/>
      <c r="D191" s="2" t="s">
        <v>2313</v>
      </c>
      <c r="E191" s="2"/>
      <c r="F191" s="2" t="s">
        <v>2313</v>
      </c>
      <c r="G191" s="2" t="s">
        <v>2313</v>
      </c>
      <c r="H191" s="2" t="s">
        <v>2313</v>
      </c>
      <c r="I191" s="2" t="s">
        <v>2313</v>
      </c>
      <c r="J191" s="2"/>
      <c r="K191" s="2" t="s">
        <v>2313</v>
      </c>
      <c r="L191" s="2"/>
      <c r="M191" s="2" t="s">
        <v>2313</v>
      </c>
      <c r="N191" s="2" t="s">
        <v>2313</v>
      </c>
      <c r="O191" s="2" t="s">
        <v>2313</v>
      </c>
      <c r="P191" s="10" t="s">
        <v>2313</v>
      </c>
    </row>
    <row r="192" spans="1:16" ht="15" x14ac:dyDescent="0.2">
      <c r="A192" s="5" t="s">
        <v>2382</v>
      </c>
      <c r="B192" s="2" t="s">
        <v>2595</v>
      </c>
      <c r="C192" s="2"/>
      <c r="D192" s="2" t="s">
        <v>2313</v>
      </c>
      <c r="E192" s="2"/>
      <c r="F192" s="2" t="s">
        <v>2313</v>
      </c>
      <c r="G192" s="2" t="s">
        <v>2313</v>
      </c>
      <c r="H192" s="2" t="s">
        <v>2313</v>
      </c>
      <c r="I192" s="2" t="s">
        <v>2313</v>
      </c>
      <c r="J192" s="2"/>
      <c r="K192" s="2" t="s">
        <v>2313</v>
      </c>
      <c r="L192" s="2"/>
      <c r="M192" s="2" t="s">
        <v>2313</v>
      </c>
      <c r="N192" s="2" t="s">
        <v>2313</v>
      </c>
      <c r="O192" s="2" t="s">
        <v>2313</v>
      </c>
      <c r="P192" s="5" t="s">
        <v>2313</v>
      </c>
    </row>
    <row r="193" spans="1:16" ht="15" x14ac:dyDescent="0.2">
      <c r="A193" s="10" t="s">
        <v>2383</v>
      </c>
      <c r="B193" s="2" t="s">
        <v>2596</v>
      </c>
      <c r="C193" s="2"/>
      <c r="D193" s="2" t="s">
        <v>2313</v>
      </c>
      <c r="E193" s="2"/>
      <c r="F193" s="2"/>
      <c r="G193" s="2"/>
      <c r="H193" s="2"/>
      <c r="I193" s="2"/>
      <c r="J193" s="2"/>
      <c r="K193" s="2" t="s">
        <v>2313</v>
      </c>
      <c r="L193" s="2"/>
      <c r="M193" s="2"/>
      <c r="N193" s="2"/>
      <c r="O193" s="2"/>
      <c r="P193" s="10"/>
    </row>
    <row r="194" spans="1:16" ht="15" x14ac:dyDescent="0.2">
      <c r="A194" s="10" t="s">
        <v>2384</v>
      </c>
      <c r="B194" s="2" t="s">
        <v>2597</v>
      </c>
      <c r="C194" s="2"/>
      <c r="D194" s="2" t="s">
        <v>2313</v>
      </c>
      <c r="E194" s="2"/>
      <c r="F194" s="2"/>
      <c r="G194" s="2" t="s">
        <v>2313</v>
      </c>
      <c r="H194" s="2"/>
      <c r="I194" s="2" t="s">
        <v>2313</v>
      </c>
      <c r="J194" s="2"/>
      <c r="K194" s="2" t="s">
        <v>2313</v>
      </c>
      <c r="L194" s="2"/>
      <c r="M194" s="2"/>
      <c r="N194" s="2" t="s">
        <v>2313</v>
      </c>
      <c r="O194" s="2"/>
      <c r="P194" s="10" t="s">
        <v>2313</v>
      </c>
    </row>
    <row r="195" spans="1:16" ht="75" x14ac:dyDescent="0.25">
      <c r="A195" s="6" t="s">
        <v>2588</v>
      </c>
      <c r="B195" s="2" t="s">
        <v>2598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0"/>
    </row>
    <row r="196" spans="1:16" ht="15" x14ac:dyDescent="0.2">
      <c r="A196" s="10" t="s">
        <v>2362</v>
      </c>
      <c r="B196" s="2" t="s">
        <v>2599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0"/>
    </row>
    <row r="197" spans="1:16" ht="15" x14ac:dyDescent="0.2">
      <c r="A197" s="10" t="s">
        <v>2363</v>
      </c>
      <c r="B197" s="2" t="s">
        <v>2600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0"/>
    </row>
    <row r="198" spans="1:16" ht="30" x14ac:dyDescent="0.2">
      <c r="A198" s="10" t="s">
        <v>2589</v>
      </c>
      <c r="B198" s="2" t="s">
        <v>2601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0"/>
    </row>
    <row r="199" spans="1:16" ht="75" x14ac:dyDescent="0.2">
      <c r="A199" s="10" t="s">
        <v>2590</v>
      </c>
      <c r="B199" s="2" t="s">
        <v>2602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0"/>
    </row>
    <row r="200" spans="1:16" ht="15" x14ac:dyDescent="0.2">
      <c r="A200" s="5" t="s">
        <v>2381</v>
      </c>
      <c r="B200" s="2" t="s">
        <v>2603</v>
      </c>
      <c r="C200" s="2"/>
      <c r="D200" s="2" t="s">
        <v>2313</v>
      </c>
      <c r="E200" s="2"/>
      <c r="F200" s="2" t="s">
        <v>2313</v>
      </c>
      <c r="G200" s="2" t="s">
        <v>2313</v>
      </c>
      <c r="H200" s="2" t="s">
        <v>2313</v>
      </c>
      <c r="I200" s="2" t="s">
        <v>2313</v>
      </c>
      <c r="J200" s="2"/>
      <c r="K200" s="2" t="s">
        <v>2313</v>
      </c>
      <c r="L200" s="2"/>
      <c r="M200" s="2" t="s">
        <v>2313</v>
      </c>
      <c r="N200" s="2" t="s">
        <v>2313</v>
      </c>
      <c r="O200" s="2" t="s">
        <v>2313</v>
      </c>
      <c r="P200" s="5" t="s">
        <v>2313</v>
      </c>
    </row>
    <row r="201" spans="1:16" ht="15" x14ac:dyDescent="0.2">
      <c r="A201" s="5" t="s">
        <v>2382</v>
      </c>
      <c r="B201" s="2" t="s">
        <v>2604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  <c r="J201" s="2"/>
      <c r="K201" s="2" t="s">
        <v>2313</v>
      </c>
      <c r="L201" s="2"/>
      <c r="M201" s="2" t="s">
        <v>2313</v>
      </c>
      <c r="N201" s="2" t="s">
        <v>2313</v>
      </c>
      <c r="O201" s="2" t="s">
        <v>2313</v>
      </c>
      <c r="P201" s="5" t="s">
        <v>2313</v>
      </c>
    </row>
    <row r="202" spans="1:16" ht="15" x14ac:dyDescent="0.2">
      <c r="A202" s="10" t="s">
        <v>2383</v>
      </c>
      <c r="B202" s="2" t="s">
        <v>2605</v>
      </c>
      <c r="C202" s="2"/>
      <c r="D202" s="2" t="s">
        <v>2313</v>
      </c>
      <c r="E202" s="2"/>
      <c r="F202" s="2"/>
      <c r="G202" s="2"/>
      <c r="H202" s="2"/>
      <c r="I202" s="2"/>
      <c r="J202" s="2"/>
      <c r="K202" s="2" t="s">
        <v>2313</v>
      </c>
      <c r="L202" s="2"/>
      <c r="M202" s="2"/>
      <c r="N202" s="2"/>
      <c r="O202" s="2"/>
      <c r="P202" s="10"/>
    </row>
    <row r="203" spans="1:16" ht="15" x14ac:dyDescent="0.2">
      <c r="A203" s="10" t="s">
        <v>2384</v>
      </c>
      <c r="B203" s="2" t="s">
        <v>2606</v>
      </c>
      <c r="C203" s="2"/>
      <c r="D203" s="2" t="s">
        <v>2313</v>
      </c>
      <c r="E203" s="2"/>
      <c r="F203" s="2"/>
      <c r="G203" s="2" t="s">
        <v>2313</v>
      </c>
      <c r="H203" s="2"/>
      <c r="I203" s="2" t="s">
        <v>2313</v>
      </c>
      <c r="J203" s="2"/>
      <c r="K203" s="2" t="s">
        <v>2313</v>
      </c>
      <c r="L203" s="2"/>
      <c r="M203" s="2"/>
      <c r="N203" s="2" t="s">
        <v>2313</v>
      </c>
      <c r="O203" s="2"/>
      <c r="P203" s="10" t="s">
        <v>2313</v>
      </c>
    </row>
    <row r="204" spans="1:16" ht="75" x14ac:dyDescent="0.2">
      <c r="A204" s="18" t="s">
        <v>14</v>
      </c>
      <c r="B204" s="2" t="s">
        <v>2607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0"/>
    </row>
    <row r="205" spans="1:16" ht="15" x14ac:dyDescent="0.2">
      <c r="A205" s="5" t="s">
        <v>2362</v>
      </c>
      <c r="B205" s="2" t="s">
        <v>2613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0"/>
    </row>
    <row r="206" spans="1:16" ht="15" x14ac:dyDescent="0.2">
      <c r="A206" s="10" t="s">
        <v>2363</v>
      </c>
      <c r="B206" s="2" t="s">
        <v>2614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0"/>
    </row>
    <row r="207" spans="1:16" ht="30" x14ac:dyDescent="0.2">
      <c r="A207" s="10" t="s">
        <v>2608</v>
      </c>
      <c r="B207" s="2" t="s">
        <v>2615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0"/>
    </row>
    <row r="208" spans="1:16" ht="75" x14ac:dyDescent="0.2">
      <c r="A208" s="10" t="s">
        <v>2609</v>
      </c>
      <c r="B208" s="2" t="s">
        <v>2616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0"/>
    </row>
    <row r="209" spans="1:16" ht="15" x14ac:dyDescent="0.2">
      <c r="A209" s="5" t="s">
        <v>2381</v>
      </c>
      <c r="B209" s="2" t="s">
        <v>2617</v>
      </c>
      <c r="C209" s="2"/>
      <c r="D209" s="2" t="s">
        <v>2313</v>
      </c>
      <c r="E209" s="2"/>
      <c r="F209" s="2" t="s">
        <v>2313</v>
      </c>
      <c r="G209" s="2" t="s">
        <v>2313</v>
      </c>
      <c r="H209" s="2" t="s">
        <v>2313</v>
      </c>
      <c r="I209" s="2" t="s">
        <v>2313</v>
      </c>
      <c r="J209" s="2"/>
      <c r="K209" s="2" t="s">
        <v>2313</v>
      </c>
      <c r="L209" s="2"/>
      <c r="M209" s="2" t="s">
        <v>2313</v>
      </c>
      <c r="N209" s="2" t="s">
        <v>2313</v>
      </c>
      <c r="O209" s="2" t="s">
        <v>2313</v>
      </c>
      <c r="P209" s="5" t="s">
        <v>2313</v>
      </c>
    </row>
    <row r="210" spans="1:16" ht="15" x14ac:dyDescent="0.2">
      <c r="A210" s="5" t="s">
        <v>2382</v>
      </c>
      <c r="B210" s="2" t="s">
        <v>2618</v>
      </c>
      <c r="C210" s="2"/>
      <c r="D210" s="2" t="s">
        <v>2313</v>
      </c>
      <c r="E210" s="2"/>
      <c r="F210" s="2" t="s">
        <v>2313</v>
      </c>
      <c r="G210" s="2" t="s">
        <v>2313</v>
      </c>
      <c r="H210" s="2" t="s">
        <v>2313</v>
      </c>
      <c r="I210" s="2" t="s">
        <v>2313</v>
      </c>
      <c r="J210" s="2"/>
      <c r="K210" s="2" t="s">
        <v>2313</v>
      </c>
      <c r="L210" s="2"/>
      <c r="M210" s="2" t="s">
        <v>2313</v>
      </c>
      <c r="N210" s="2" t="s">
        <v>2313</v>
      </c>
      <c r="O210" s="2" t="s">
        <v>2313</v>
      </c>
      <c r="P210" s="5" t="s">
        <v>2313</v>
      </c>
    </row>
    <row r="211" spans="1:16" ht="15" x14ac:dyDescent="0.2">
      <c r="A211" s="5" t="s">
        <v>2383</v>
      </c>
      <c r="B211" s="2" t="s">
        <v>2619</v>
      </c>
      <c r="C211" s="2"/>
      <c r="D211" s="2" t="s">
        <v>2313</v>
      </c>
      <c r="E211" s="2"/>
      <c r="F211" s="2"/>
      <c r="G211" s="2"/>
      <c r="H211" s="2"/>
      <c r="I211" s="2"/>
      <c r="J211" s="2"/>
      <c r="K211" s="2" t="s">
        <v>2313</v>
      </c>
      <c r="L211" s="2"/>
      <c r="M211" s="2"/>
      <c r="N211" s="2"/>
      <c r="O211" s="2"/>
      <c r="P211" s="10"/>
    </row>
    <row r="212" spans="1:16" ht="15" x14ac:dyDescent="0.2">
      <c r="A212" s="5" t="s">
        <v>2384</v>
      </c>
      <c r="B212" s="2" t="s">
        <v>2620</v>
      </c>
      <c r="C212" s="2"/>
      <c r="D212" s="2" t="s">
        <v>2313</v>
      </c>
      <c r="E212" s="2"/>
      <c r="F212" s="2"/>
      <c r="G212" s="2" t="s">
        <v>2313</v>
      </c>
      <c r="H212" s="2"/>
      <c r="I212" s="2" t="s">
        <v>2313</v>
      </c>
      <c r="J212" s="2"/>
      <c r="K212" s="2" t="s">
        <v>2313</v>
      </c>
      <c r="L212" s="2"/>
      <c r="M212" s="2"/>
      <c r="N212" s="2" t="s">
        <v>2313</v>
      </c>
      <c r="O212" s="2"/>
      <c r="P212" s="5" t="s">
        <v>2313</v>
      </c>
    </row>
    <row r="213" spans="1:16" ht="45" x14ac:dyDescent="0.2">
      <c r="A213" s="10" t="s">
        <v>2610</v>
      </c>
      <c r="B213" s="2" t="s">
        <v>2344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0"/>
    </row>
    <row r="214" spans="1:16" ht="15" x14ac:dyDescent="0.2">
      <c r="A214" s="10" t="s">
        <v>2362</v>
      </c>
      <c r="B214" s="2" t="s">
        <v>2621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0"/>
    </row>
    <row r="215" spans="1:16" ht="15" x14ac:dyDescent="0.2">
      <c r="A215" s="10" t="s">
        <v>2363</v>
      </c>
      <c r="B215" s="2" t="s">
        <v>2622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0"/>
    </row>
    <row r="216" spans="1:16" ht="30" x14ac:dyDescent="0.2">
      <c r="A216" s="10" t="s">
        <v>2611</v>
      </c>
      <c r="B216" s="2" t="s">
        <v>2623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0"/>
    </row>
    <row r="217" spans="1:16" ht="75" x14ac:dyDescent="0.2">
      <c r="A217" s="10" t="s">
        <v>2612</v>
      </c>
      <c r="B217" s="2" t="s">
        <v>2624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0"/>
    </row>
    <row r="218" spans="1:16" ht="15" x14ac:dyDescent="0.2">
      <c r="A218" s="5" t="s">
        <v>2381</v>
      </c>
      <c r="B218" s="2" t="s">
        <v>2625</v>
      </c>
      <c r="C218" s="2"/>
      <c r="D218" s="2" t="s">
        <v>2313</v>
      </c>
      <c r="E218" s="2"/>
      <c r="F218" s="2" t="s">
        <v>2313</v>
      </c>
      <c r="G218" s="2" t="s">
        <v>2313</v>
      </c>
      <c r="H218" s="2" t="s">
        <v>2313</v>
      </c>
      <c r="I218" s="2" t="s">
        <v>2313</v>
      </c>
      <c r="J218" s="2"/>
      <c r="K218" s="2" t="s">
        <v>2313</v>
      </c>
      <c r="L218" s="2"/>
      <c r="M218" s="2" t="s">
        <v>2313</v>
      </c>
      <c r="N218" s="2" t="s">
        <v>2313</v>
      </c>
      <c r="O218" s="2" t="s">
        <v>2313</v>
      </c>
      <c r="P218" s="5" t="s">
        <v>2313</v>
      </c>
    </row>
    <row r="219" spans="1:16" ht="15" x14ac:dyDescent="0.2">
      <c r="A219" s="5" t="s">
        <v>2382</v>
      </c>
      <c r="B219" s="2" t="s">
        <v>2626</v>
      </c>
      <c r="C219" s="2"/>
      <c r="D219" s="2" t="s">
        <v>2313</v>
      </c>
      <c r="E219" s="2"/>
      <c r="F219" s="2" t="s">
        <v>2313</v>
      </c>
      <c r="G219" s="2" t="s">
        <v>2313</v>
      </c>
      <c r="H219" s="2" t="s">
        <v>2313</v>
      </c>
      <c r="I219" s="2" t="s">
        <v>2313</v>
      </c>
      <c r="J219" s="2"/>
      <c r="K219" s="2" t="s">
        <v>2313</v>
      </c>
      <c r="L219" s="2"/>
      <c r="M219" s="2" t="s">
        <v>2313</v>
      </c>
      <c r="N219" s="2" t="s">
        <v>2313</v>
      </c>
      <c r="O219" s="2" t="s">
        <v>2313</v>
      </c>
      <c r="P219" s="5" t="s">
        <v>2313</v>
      </c>
    </row>
    <row r="220" spans="1:16" ht="15" x14ac:dyDescent="0.2">
      <c r="A220" s="10" t="s">
        <v>2383</v>
      </c>
      <c r="B220" s="2" t="s">
        <v>2627</v>
      </c>
      <c r="C220" s="2"/>
      <c r="D220" s="2" t="s">
        <v>2313</v>
      </c>
      <c r="E220" s="2"/>
      <c r="F220" s="2"/>
      <c r="G220" s="2"/>
      <c r="H220" s="2"/>
      <c r="I220" s="2"/>
      <c r="J220" s="2"/>
      <c r="K220" s="2" t="s">
        <v>2313</v>
      </c>
      <c r="L220" s="2"/>
      <c r="M220" s="2"/>
      <c r="N220" s="2"/>
      <c r="O220" s="2"/>
      <c r="P220" s="10"/>
    </row>
    <row r="221" spans="1:16" ht="15" x14ac:dyDescent="0.2">
      <c r="A221" s="5" t="s">
        <v>2384</v>
      </c>
      <c r="B221" s="2" t="s">
        <v>2628</v>
      </c>
      <c r="C221" s="2"/>
      <c r="D221" s="2" t="s">
        <v>2313</v>
      </c>
      <c r="E221" s="2"/>
      <c r="F221" s="2"/>
      <c r="G221" s="2" t="s">
        <v>2313</v>
      </c>
      <c r="H221" s="2"/>
      <c r="I221" s="2" t="s">
        <v>2313</v>
      </c>
      <c r="J221" s="2"/>
      <c r="K221" s="2" t="s">
        <v>2313</v>
      </c>
      <c r="L221" s="2"/>
      <c r="M221" s="2"/>
      <c r="N221" s="2" t="s">
        <v>2313</v>
      </c>
      <c r="O221" s="2"/>
      <c r="P221" s="5" t="s">
        <v>2313</v>
      </c>
    </row>
    <row r="222" spans="1:16" ht="75" x14ac:dyDescent="0.2">
      <c r="A222" s="18" t="s">
        <v>15</v>
      </c>
      <c r="B222" s="2" t="s">
        <v>2629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0"/>
    </row>
    <row r="223" spans="1:16" ht="15" x14ac:dyDescent="0.2">
      <c r="A223" s="10" t="s">
        <v>2362</v>
      </c>
      <c r="B223" s="2" t="s">
        <v>2635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0"/>
    </row>
    <row r="224" spans="1:16" ht="15" x14ac:dyDescent="0.2">
      <c r="A224" s="5" t="s">
        <v>2363</v>
      </c>
      <c r="B224" s="2" t="s">
        <v>2636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0"/>
    </row>
    <row r="225" spans="1:16" ht="30" x14ac:dyDescent="0.2">
      <c r="A225" s="10" t="s">
        <v>2630</v>
      </c>
      <c r="B225" s="2" t="s">
        <v>2637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0"/>
    </row>
    <row r="226" spans="1:16" ht="75" x14ac:dyDescent="0.25">
      <c r="A226" s="6" t="s">
        <v>2631</v>
      </c>
      <c r="B226" s="2" t="s">
        <v>2638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0"/>
    </row>
    <row r="227" spans="1:16" ht="15" x14ac:dyDescent="0.2">
      <c r="A227" s="5" t="s">
        <v>2381</v>
      </c>
      <c r="B227" s="2" t="s">
        <v>2639</v>
      </c>
      <c r="C227" s="2"/>
      <c r="D227" s="2" t="s">
        <v>2313</v>
      </c>
      <c r="E227" s="2"/>
      <c r="F227" s="2" t="s">
        <v>2313</v>
      </c>
      <c r="G227" s="2" t="s">
        <v>2313</v>
      </c>
      <c r="H227" s="2" t="s">
        <v>2313</v>
      </c>
      <c r="I227" s="2" t="s">
        <v>2313</v>
      </c>
      <c r="J227" s="2"/>
      <c r="K227" s="2" t="s">
        <v>2313</v>
      </c>
      <c r="L227" s="2"/>
      <c r="M227" s="2" t="s">
        <v>2313</v>
      </c>
      <c r="N227" s="2" t="s">
        <v>2313</v>
      </c>
      <c r="O227" s="2" t="s">
        <v>2313</v>
      </c>
      <c r="P227" s="5" t="s">
        <v>2313</v>
      </c>
    </row>
    <row r="228" spans="1:16" ht="15" x14ac:dyDescent="0.2">
      <c r="A228" s="5" t="s">
        <v>2382</v>
      </c>
      <c r="B228" s="2" t="s">
        <v>2640</v>
      </c>
      <c r="C228" s="2"/>
      <c r="D228" s="2" t="s">
        <v>2313</v>
      </c>
      <c r="E228" s="2"/>
      <c r="F228" s="2" t="s">
        <v>2313</v>
      </c>
      <c r="G228" s="2" t="s">
        <v>2313</v>
      </c>
      <c r="H228" s="2" t="s">
        <v>2313</v>
      </c>
      <c r="I228" s="2" t="s">
        <v>2313</v>
      </c>
      <c r="J228" s="2"/>
      <c r="K228" s="2" t="s">
        <v>2313</v>
      </c>
      <c r="L228" s="2"/>
      <c r="M228" s="2" t="s">
        <v>2313</v>
      </c>
      <c r="N228" s="2" t="s">
        <v>2313</v>
      </c>
      <c r="O228" s="2" t="s">
        <v>2313</v>
      </c>
      <c r="P228" s="5" t="s">
        <v>2313</v>
      </c>
    </row>
    <row r="229" spans="1:16" ht="15" x14ac:dyDescent="0.2">
      <c r="A229" s="5" t="s">
        <v>2383</v>
      </c>
      <c r="B229" s="2" t="s">
        <v>2641</v>
      </c>
      <c r="C229" s="2"/>
      <c r="D229" s="2" t="s">
        <v>2313</v>
      </c>
      <c r="E229" s="2"/>
      <c r="F229" s="2"/>
      <c r="G229" s="2"/>
      <c r="H229" s="2"/>
      <c r="I229" s="2"/>
      <c r="J229" s="2"/>
      <c r="K229" s="2" t="s">
        <v>2313</v>
      </c>
      <c r="L229" s="2"/>
      <c r="M229" s="2"/>
      <c r="N229" s="2"/>
      <c r="O229" s="2"/>
      <c r="P229" s="10"/>
    </row>
    <row r="230" spans="1:16" ht="15" x14ac:dyDescent="0.2">
      <c r="A230" s="5" t="s">
        <v>2384</v>
      </c>
      <c r="B230" s="2" t="s">
        <v>2642</v>
      </c>
      <c r="C230" s="2"/>
      <c r="D230" s="2" t="s">
        <v>2313</v>
      </c>
      <c r="E230" s="2"/>
      <c r="F230" s="2"/>
      <c r="G230" s="2" t="s">
        <v>2313</v>
      </c>
      <c r="H230" s="2"/>
      <c r="I230" s="2" t="s">
        <v>2313</v>
      </c>
      <c r="J230" s="2"/>
      <c r="K230" s="2" t="s">
        <v>2313</v>
      </c>
      <c r="L230" s="2"/>
      <c r="M230" s="2"/>
      <c r="N230" s="2" t="s">
        <v>2313</v>
      </c>
      <c r="O230" s="2"/>
      <c r="P230" s="5" t="s">
        <v>2313</v>
      </c>
    </row>
    <row r="231" spans="1:16" ht="90" x14ac:dyDescent="0.2">
      <c r="A231" s="5" t="s">
        <v>2632</v>
      </c>
      <c r="B231" s="2" t="s">
        <v>2643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0"/>
    </row>
    <row r="232" spans="1:16" ht="15" x14ac:dyDescent="0.2">
      <c r="A232" s="5" t="s">
        <v>2362</v>
      </c>
      <c r="B232" s="2" t="s">
        <v>2644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0"/>
    </row>
    <row r="233" spans="1:16" ht="15" x14ac:dyDescent="0.2">
      <c r="A233" s="10" t="s">
        <v>2363</v>
      </c>
      <c r="B233" s="2" t="s">
        <v>2645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0"/>
    </row>
    <row r="234" spans="1:16" ht="30" x14ac:dyDescent="0.2">
      <c r="A234" s="10" t="s">
        <v>2633</v>
      </c>
      <c r="B234" s="2" t="s">
        <v>2646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0"/>
    </row>
    <row r="235" spans="1:16" ht="75" x14ac:dyDescent="0.25">
      <c r="A235" s="6" t="s">
        <v>2634</v>
      </c>
      <c r="B235" s="2" t="s">
        <v>2647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0"/>
    </row>
    <row r="236" spans="1:16" ht="15" x14ac:dyDescent="0.2">
      <c r="A236" s="5" t="s">
        <v>2381</v>
      </c>
      <c r="B236" s="2" t="s">
        <v>2648</v>
      </c>
      <c r="C236" s="2"/>
      <c r="D236" s="2" t="s">
        <v>2313</v>
      </c>
      <c r="E236" s="2"/>
      <c r="F236" s="2" t="s">
        <v>2313</v>
      </c>
      <c r="G236" s="2" t="s">
        <v>2313</v>
      </c>
      <c r="H236" s="2" t="s">
        <v>2313</v>
      </c>
      <c r="I236" s="2" t="s">
        <v>2313</v>
      </c>
      <c r="J236" s="2"/>
      <c r="K236" s="2" t="s">
        <v>2313</v>
      </c>
      <c r="L236" s="2"/>
      <c r="M236" s="2" t="s">
        <v>2313</v>
      </c>
      <c r="N236" s="2" t="s">
        <v>2313</v>
      </c>
      <c r="O236" s="2" t="s">
        <v>2313</v>
      </c>
      <c r="P236" s="5" t="s">
        <v>2313</v>
      </c>
    </row>
    <row r="237" spans="1:16" ht="15" x14ac:dyDescent="0.2">
      <c r="A237" s="5" t="s">
        <v>2382</v>
      </c>
      <c r="B237" s="2" t="s">
        <v>2649</v>
      </c>
      <c r="C237" s="2"/>
      <c r="D237" s="2" t="s">
        <v>2313</v>
      </c>
      <c r="E237" s="2"/>
      <c r="F237" s="2" t="s">
        <v>2313</v>
      </c>
      <c r="G237" s="2" t="s">
        <v>2313</v>
      </c>
      <c r="H237" s="2" t="s">
        <v>2313</v>
      </c>
      <c r="I237" s="2" t="s">
        <v>2313</v>
      </c>
      <c r="J237" s="2"/>
      <c r="K237" s="2" t="s">
        <v>2313</v>
      </c>
      <c r="L237" s="2"/>
      <c r="M237" s="2" t="s">
        <v>2313</v>
      </c>
      <c r="N237" s="2" t="s">
        <v>2313</v>
      </c>
      <c r="O237" s="2" t="s">
        <v>2313</v>
      </c>
      <c r="P237" s="5" t="s">
        <v>2313</v>
      </c>
    </row>
    <row r="238" spans="1:16" ht="15" x14ac:dyDescent="0.2">
      <c r="A238" s="5" t="s">
        <v>2383</v>
      </c>
      <c r="B238" s="2" t="s">
        <v>2656</v>
      </c>
      <c r="C238" s="2"/>
      <c r="D238" s="2" t="s">
        <v>2313</v>
      </c>
      <c r="E238" s="2"/>
      <c r="F238" s="2"/>
      <c r="G238" s="2"/>
      <c r="H238" s="2"/>
      <c r="I238" s="2"/>
      <c r="J238" s="2"/>
      <c r="K238" s="2" t="s">
        <v>2313</v>
      </c>
      <c r="L238" s="2"/>
      <c r="M238" s="2"/>
      <c r="N238" s="2"/>
      <c r="O238" s="2"/>
      <c r="P238" s="10"/>
    </row>
    <row r="239" spans="1:16" ht="15" x14ac:dyDescent="0.2">
      <c r="A239" s="5" t="s">
        <v>2384</v>
      </c>
      <c r="B239" s="2" t="s">
        <v>2657</v>
      </c>
      <c r="C239" s="2"/>
      <c r="D239" s="2" t="s">
        <v>2313</v>
      </c>
      <c r="E239" s="2"/>
      <c r="F239" s="2"/>
      <c r="G239" s="2" t="s">
        <v>2313</v>
      </c>
      <c r="H239" s="2"/>
      <c r="I239" s="2" t="s">
        <v>2313</v>
      </c>
      <c r="J239" s="2"/>
      <c r="K239" s="2" t="s">
        <v>2313</v>
      </c>
      <c r="L239" s="2"/>
      <c r="M239" s="2"/>
      <c r="N239" s="2" t="s">
        <v>2313</v>
      </c>
      <c r="O239" s="2"/>
      <c r="P239" s="5" t="s">
        <v>2313</v>
      </c>
    </row>
    <row r="240" spans="1:16" ht="45" x14ac:dyDescent="0.2">
      <c r="A240" s="5" t="s">
        <v>2650</v>
      </c>
      <c r="B240" s="2" t="s">
        <v>2345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0"/>
    </row>
    <row r="241" spans="1:16" ht="15" x14ac:dyDescent="0.2">
      <c r="A241" s="5" t="s">
        <v>2362</v>
      </c>
      <c r="B241" s="2" t="s">
        <v>2658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0"/>
    </row>
    <row r="242" spans="1:16" ht="15" x14ac:dyDescent="0.2">
      <c r="A242" s="5" t="s">
        <v>2363</v>
      </c>
      <c r="B242" s="2" t="s">
        <v>2659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0"/>
    </row>
    <row r="243" spans="1:16" ht="30" x14ac:dyDescent="0.2">
      <c r="A243" s="5" t="s">
        <v>2651</v>
      </c>
      <c r="B243" s="2" t="s">
        <v>2660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0"/>
    </row>
    <row r="244" spans="1:16" ht="75" x14ac:dyDescent="0.25">
      <c r="A244" s="6" t="s">
        <v>2652</v>
      </c>
      <c r="B244" s="2" t="s">
        <v>2661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0"/>
    </row>
    <row r="245" spans="1:16" ht="15" x14ac:dyDescent="0.2">
      <c r="A245" s="10" t="s">
        <v>2381</v>
      </c>
      <c r="B245" s="2" t="s">
        <v>2662</v>
      </c>
      <c r="C245" s="2"/>
      <c r="D245" s="2" t="s">
        <v>2313</v>
      </c>
      <c r="E245" s="2"/>
      <c r="F245" s="2" t="s">
        <v>2313</v>
      </c>
      <c r="G245" s="2" t="s">
        <v>2313</v>
      </c>
      <c r="H245" s="2" t="s">
        <v>2313</v>
      </c>
      <c r="I245" s="2" t="s">
        <v>2313</v>
      </c>
      <c r="J245" s="2"/>
      <c r="K245" s="2" t="s">
        <v>2313</v>
      </c>
      <c r="L245" s="2"/>
      <c r="M245" s="2" t="s">
        <v>2313</v>
      </c>
      <c r="N245" s="2" t="s">
        <v>2313</v>
      </c>
      <c r="O245" s="2" t="s">
        <v>2313</v>
      </c>
      <c r="P245" s="10" t="s">
        <v>2313</v>
      </c>
    </row>
    <row r="246" spans="1:16" ht="15" x14ac:dyDescent="0.2">
      <c r="A246" s="10" t="s">
        <v>2382</v>
      </c>
      <c r="B246" s="2" t="s">
        <v>2663</v>
      </c>
      <c r="C246" s="2"/>
      <c r="D246" s="2" t="s">
        <v>2313</v>
      </c>
      <c r="E246" s="2"/>
      <c r="F246" s="2" t="s">
        <v>2313</v>
      </c>
      <c r="G246" s="2" t="s">
        <v>2313</v>
      </c>
      <c r="H246" s="2" t="s">
        <v>2313</v>
      </c>
      <c r="I246" s="2" t="s">
        <v>2313</v>
      </c>
      <c r="J246" s="2"/>
      <c r="K246" s="2" t="s">
        <v>2313</v>
      </c>
      <c r="L246" s="2"/>
      <c r="M246" s="2" t="s">
        <v>2313</v>
      </c>
      <c r="N246" s="2" t="s">
        <v>2313</v>
      </c>
      <c r="O246" s="2" t="s">
        <v>2313</v>
      </c>
      <c r="P246" s="10" t="s">
        <v>2313</v>
      </c>
    </row>
    <row r="247" spans="1:16" ht="15" x14ac:dyDescent="0.2">
      <c r="A247" s="5" t="s">
        <v>2383</v>
      </c>
      <c r="B247" s="2" t="s">
        <v>2664</v>
      </c>
      <c r="C247" s="2"/>
      <c r="D247" s="2" t="s">
        <v>2313</v>
      </c>
      <c r="E247" s="2"/>
      <c r="F247" s="2"/>
      <c r="G247" s="2"/>
      <c r="H247" s="2"/>
      <c r="I247" s="2"/>
      <c r="J247" s="2"/>
      <c r="K247" s="2" t="s">
        <v>2313</v>
      </c>
      <c r="L247" s="2"/>
      <c r="M247" s="2"/>
      <c r="N247" s="2"/>
      <c r="O247" s="2"/>
      <c r="P247" s="10"/>
    </row>
    <row r="248" spans="1:16" ht="15" x14ac:dyDescent="0.2">
      <c r="A248" s="5" t="s">
        <v>2384</v>
      </c>
      <c r="B248" s="2" t="s">
        <v>2665</v>
      </c>
      <c r="C248" s="2"/>
      <c r="D248" s="2" t="s">
        <v>2313</v>
      </c>
      <c r="E248" s="2"/>
      <c r="F248" s="2"/>
      <c r="G248" s="2" t="s">
        <v>2313</v>
      </c>
      <c r="H248" s="2"/>
      <c r="I248" s="2" t="s">
        <v>2313</v>
      </c>
      <c r="J248" s="2"/>
      <c r="K248" s="2" t="s">
        <v>2313</v>
      </c>
      <c r="L248" s="2"/>
      <c r="M248" s="2"/>
      <c r="N248" s="2" t="s">
        <v>2313</v>
      </c>
      <c r="O248" s="2"/>
      <c r="P248" s="5" t="s">
        <v>2313</v>
      </c>
    </row>
    <row r="249" spans="1:16" ht="75" x14ac:dyDescent="0.2">
      <c r="A249" s="5" t="s">
        <v>2653</v>
      </c>
      <c r="B249" s="2" t="s">
        <v>2666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0"/>
    </row>
    <row r="250" spans="1:16" ht="15" x14ac:dyDescent="0.2">
      <c r="A250" s="10" t="s">
        <v>2362</v>
      </c>
      <c r="B250" s="2" t="s">
        <v>2667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0"/>
    </row>
    <row r="251" spans="1:16" ht="15" x14ac:dyDescent="0.2">
      <c r="A251" s="5" t="s">
        <v>2363</v>
      </c>
      <c r="B251" s="2" t="s">
        <v>2668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0"/>
    </row>
    <row r="252" spans="1:16" ht="30" x14ac:dyDescent="0.2">
      <c r="A252" s="5" t="s">
        <v>2654</v>
      </c>
      <c r="B252" s="2" t="s">
        <v>2669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0"/>
    </row>
    <row r="253" spans="1:16" ht="75" x14ac:dyDescent="0.25">
      <c r="A253" s="6" t="s">
        <v>2655</v>
      </c>
      <c r="B253" s="2" t="s">
        <v>2670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0"/>
    </row>
    <row r="254" spans="1:16" ht="15" x14ac:dyDescent="0.2">
      <c r="A254" s="5" t="s">
        <v>2381</v>
      </c>
      <c r="B254" s="2" t="s">
        <v>2671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  <c r="J254" s="2"/>
      <c r="K254" s="2" t="s">
        <v>2313</v>
      </c>
      <c r="L254" s="2"/>
      <c r="M254" s="2" t="s">
        <v>2313</v>
      </c>
      <c r="N254" s="2" t="s">
        <v>2313</v>
      </c>
      <c r="O254" s="2" t="s">
        <v>2313</v>
      </c>
      <c r="P254" s="5" t="s">
        <v>2313</v>
      </c>
    </row>
    <row r="255" spans="1:16" ht="15" x14ac:dyDescent="0.2">
      <c r="A255" s="5" t="s">
        <v>2382</v>
      </c>
      <c r="B255" s="2" t="s">
        <v>2678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  <c r="J255" s="2"/>
      <c r="K255" s="2" t="s">
        <v>2313</v>
      </c>
      <c r="L255" s="2"/>
      <c r="M255" s="2" t="s">
        <v>2313</v>
      </c>
      <c r="N255" s="2" t="s">
        <v>2313</v>
      </c>
      <c r="O255" s="2" t="s">
        <v>2313</v>
      </c>
      <c r="P255" s="5" t="s">
        <v>2313</v>
      </c>
    </row>
    <row r="256" spans="1:16" ht="15" x14ac:dyDescent="0.2">
      <c r="A256" s="10" t="s">
        <v>2383</v>
      </c>
      <c r="B256" s="2" t="s">
        <v>2679</v>
      </c>
      <c r="C256" s="2"/>
      <c r="D256" s="2" t="s">
        <v>2313</v>
      </c>
      <c r="E256" s="2"/>
      <c r="F256" s="2"/>
      <c r="G256" s="2"/>
      <c r="H256" s="2"/>
      <c r="I256" s="2"/>
      <c r="J256" s="2"/>
      <c r="K256" s="2" t="s">
        <v>2313</v>
      </c>
      <c r="L256" s="2"/>
      <c r="M256" s="2"/>
      <c r="N256" s="2"/>
      <c r="O256" s="2"/>
      <c r="P256" s="10"/>
    </row>
    <row r="257" spans="1:16" ht="15" x14ac:dyDescent="0.2">
      <c r="A257" s="10" t="s">
        <v>2384</v>
      </c>
      <c r="B257" s="2" t="s">
        <v>2680</v>
      </c>
      <c r="C257" s="2"/>
      <c r="D257" s="2" t="s">
        <v>2313</v>
      </c>
      <c r="E257" s="2"/>
      <c r="F257" s="2"/>
      <c r="G257" s="2" t="s">
        <v>2313</v>
      </c>
      <c r="H257" s="2"/>
      <c r="I257" s="2" t="s">
        <v>2313</v>
      </c>
      <c r="J257" s="2"/>
      <c r="K257" s="2" t="s">
        <v>2313</v>
      </c>
      <c r="L257" s="2"/>
      <c r="M257" s="2"/>
      <c r="N257" s="2" t="s">
        <v>2313</v>
      </c>
      <c r="O257" s="2"/>
      <c r="P257" s="10" t="s">
        <v>2313</v>
      </c>
    </row>
    <row r="258" spans="1:16" ht="60" x14ac:dyDescent="0.25">
      <c r="A258" s="6" t="s">
        <v>2672</v>
      </c>
      <c r="B258" s="2" t="s">
        <v>2681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0"/>
    </row>
    <row r="259" spans="1:16" ht="15" x14ac:dyDescent="0.2">
      <c r="A259" s="10" t="s">
        <v>2362</v>
      </c>
      <c r="B259" s="2" t="s">
        <v>2682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0"/>
    </row>
    <row r="260" spans="1:16" ht="15" x14ac:dyDescent="0.2">
      <c r="A260" s="10" t="s">
        <v>2363</v>
      </c>
      <c r="B260" s="2" t="s">
        <v>2683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0"/>
    </row>
    <row r="261" spans="1:16" ht="30" x14ac:dyDescent="0.2">
      <c r="A261" s="10" t="s">
        <v>2673</v>
      </c>
      <c r="B261" s="2" t="s">
        <v>2684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0"/>
    </row>
    <row r="262" spans="1:16" ht="75" x14ac:dyDescent="0.2">
      <c r="A262" s="10" t="s">
        <v>2674</v>
      </c>
      <c r="B262" s="2" t="s">
        <v>2685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0"/>
    </row>
    <row r="263" spans="1:16" ht="15" x14ac:dyDescent="0.2">
      <c r="A263" s="10" t="s">
        <v>2381</v>
      </c>
      <c r="B263" s="2" t="s">
        <v>2686</v>
      </c>
      <c r="C263" s="2"/>
      <c r="D263" s="2" t="s">
        <v>2313</v>
      </c>
      <c r="E263" s="2"/>
      <c r="F263" s="2" t="s">
        <v>2313</v>
      </c>
      <c r="G263" s="2" t="s">
        <v>2313</v>
      </c>
      <c r="H263" s="2" t="s">
        <v>2313</v>
      </c>
      <c r="I263" s="2" t="s">
        <v>2313</v>
      </c>
      <c r="J263" s="2"/>
      <c r="K263" s="2" t="s">
        <v>2313</v>
      </c>
      <c r="L263" s="2"/>
      <c r="M263" s="2" t="s">
        <v>2313</v>
      </c>
      <c r="N263" s="2" t="s">
        <v>2313</v>
      </c>
      <c r="O263" s="2" t="s">
        <v>2313</v>
      </c>
      <c r="P263" s="10" t="s">
        <v>2313</v>
      </c>
    </row>
    <row r="264" spans="1:16" ht="15" x14ac:dyDescent="0.2">
      <c r="A264" s="5" t="s">
        <v>2382</v>
      </c>
      <c r="B264" s="2" t="s">
        <v>2687</v>
      </c>
      <c r="C264" s="2"/>
      <c r="D264" s="2" t="s">
        <v>2313</v>
      </c>
      <c r="E264" s="2"/>
      <c r="F264" s="2" t="s">
        <v>2313</v>
      </c>
      <c r="G264" s="2" t="s">
        <v>2313</v>
      </c>
      <c r="H264" s="2" t="s">
        <v>2313</v>
      </c>
      <c r="I264" s="2" t="s">
        <v>2313</v>
      </c>
      <c r="J264" s="2"/>
      <c r="K264" s="2" t="s">
        <v>2313</v>
      </c>
      <c r="L264" s="2"/>
      <c r="M264" s="2" t="s">
        <v>2313</v>
      </c>
      <c r="N264" s="2" t="s">
        <v>2313</v>
      </c>
      <c r="O264" s="2" t="s">
        <v>2313</v>
      </c>
      <c r="P264" s="2" t="s">
        <v>2313</v>
      </c>
    </row>
    <row r="265" spans="1:16" ht="15" x14ac:dyDescent="0.2">
      <c r="A265" s="10" t="s">
        <v>2383</v>
      </c>
      <c r="B265" s="2" t="s">
        <v>2688</v>
      </c>
      <c r="C265" s="2"/>
      <c r="D265" s="2" t="s">
        <v>2313</v>
      </c>
      <c r="E265" s="2"/>
      <c r="F265" s="2"/>
      <c r="G265" s="2"/>
      <c r="H265" s="2"/>
      <c r="I265" s="2"/>
      <c r="J265" s="2"/>
      <c r="K265" s="2" t="s">
        <v>2313</v>
      </c>
      <c r="L265" s="2"/>
      <c r="M265" s="2"/>
      <c r="N265" s="2"/>
      <c r="O265" s="2"/>
      <c r="P265" s="10"/>
    </row>
    <row r="266" spans="1:16" ht="15" x14ac:dyDescent="0.2">
      <c r="A266" s="5" t="s">
        <v>2384</v>
      </c>
      <c r="B266" s="2" t="s">
        <v>2689</v>
      </c>
      <c r="C266" s="2"/>
      <c r="D266" s="2" t="s">
        <v>2313</v>
      </c>
      <c r="E266" s="2"/>
      <c r="F266" s="2"/>
      <c r="G266" s="2" t="s">
        <v>2313</v>
      </c>
      <c r="H266" s="2"/>
      <c r="I266" s="2" t="s">
        <v>2313</v>
      </c>
      <c r="J266" s="2"/>
      <c r="K266" s="2" t="s">
        <v>2313</v>
      </c>
      <c r="L266" s="2"/>
      <c r="M266" s="2"/>
      <c r="N266" s="2" t="s">
        <v>2313</v>
      </c>
      <c r="O266" s="2"/>
      <c r="P266" s="5" t="s">
        <v>2313</v>
      </c>
    </row>
    <row r="267" spans="1:16" ht="60" x14ac:dyDescent="0.2">
      <c r="A267" s="5" t="s">
        <v>2675</v>
      </c>
      <c r="B267" s="2" t="s">
        <v>2690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0"/>
    </row>
    <row r="268" spans="1:16" ht="15" x14ac:dyDescent="0.2">
      <c r="A268" s="10" t="s">
        <v>2362</v>
      </c>
      <c r="B268" s="2" t="s">
        <v>2691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0"/>
    </row>
    <row r="269" spans="1:16" ht="15" x14ac:dyDescent="0.2">
      <c r="A269" s="5" t="s">
        <v>2363</v>
      </c>
      <c r="B269" s="2" t="s">
        <v>2692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0"/>
    </row>
    <row r="270" spans="1:16" ht="30" x14ac:dyDescent="0.2">
      <c r="A270" s="10" t="s">
        <v>2676</v>
      </c>
      <c r="B270" s="2" t="s">
        <v>2693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0"/>
    </row>
    <row r="271" spans="1:16" ht="75" x14ac:dyDescent="0.2">
      <c r="A271" s="10" t="s">
        <v>2677</v>
      </c>
      <c r="B271" s="2" t="s">
        <v>2694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0"/>
    </row>
    <row r="272" spans="1:16" ht="15" x14ac:dyDescent="0.2">
      <c r="A272" s="5" t="s">
        <v>2381</v>
      </c>
      <c r="B272" s="2" t="s">
        <v>2700</v>
      </c>
      <c r="C272" s="2"/>
      <c r="D272" s="2" t="s">
        <v>2313</v>
      </c>
      <c r="E272" s="2"/>
      <c r="F272" s="2" t="s">
        <v>2313</v>
      </c>
      <c r="G272" s="2" t="s">
        <v>2313</v>
      </c>
      <c r="H272" s="2" t="s">
        <v>2313</v>
      </c>
      <c r="I272" s="2" t="s">
        <v>2313</v>
      </c>
      <c r="J272" s="2"/>
      <c r="K272" s="2" t="s">
        <v>2313</v>
      </c>
      <c r="L272" s="2"/>
      <c r="M272" s="2" t="s">
        <v>2313</v>
      </c>
      <c r="N272" s="2" t="s">
        <v>2313</v>
      </c>
      <c r="O272" s="2" t="s">
        <v>2313</v>
      </c>
      <c r="P272" s="2" t="s">
        <v>2313</v>
      </c>
    </row>
    <row r="273" spans="1:16" ht="15" x14ac:dyDescent="0.2">
      <c r="A273" s="5" t="s">
        <v>2382</v>
      </c>
      <c r="B273" s="2" t="s">
        <v>2701</v>
      </c>
      <c r="C273" s="2"/>
      <c r="D273" s="2" t="s">
        <v>2313</v>
      </c>
      <c r="E273" s="2"/>
      <c r="F273" s="2" t="s">
        <v>2313</v>
      </c>
      <c r="G273" s="2" t="s">
        <v>2313</v>
      </c>
      <c r="H273" s="2" t="s">
        <v>2313</v>
      </c>
      <c r="I273" s="2" t="s">
        <v>2313</v>
      </c>
      <c r="J273" s="2"/>
      <c r="K273" s="2" t="s">
        <v>2313</v>
      </c>
      <c r="L273" s="2"/>
      <c r="M273" s="2" t="s">
        <v>2313</v>
      </c>
      <c r="N273" s="2" t="s">
        <v>2313</v>
      </c>
      <c r="O273" s="2" t="s">
        <v>2313</v>
      </c>
      <c r="P273" s="2" t="s">
        <v>2313</v>
      </c>
    </row>
    <row r="274" spans="1:16" ht="15" x14ac:dyDescent="0.2">
      <c r="A274" s="10" t="s">
        <v>2383</v>
      </c>
      <c r="B274" s="2" t="s">
        <v>2702</v>
      </c>
      <c r="C274" s="2"/>
      <c r="D274" s="2" t="s">
        <v>2313</v>
      </c>
      <c r="E274" s="2"/>
      <c r="F274" s="2"/>
      <c r="G274" s="2"/>
      <c r="H274" s="2"/>
      <c r="I274" s="2"/>
      <c r="J274" s="2"/>
      <c r="K274" s="2" t="s">
        <v>2313</v>
      </c>
      <c r="L274" s="2"/>
      <c r="M274" s="2"/>
      <c r="N274" s="2"/>
      <c r="O274" s="2"/>
      <c r="P274" s="10"/>
    </row>
    <row r="275" spans="1:16" ht="15" x14ac:dyDescent="0.2">
      <c r="A275" s="5" t="s">
        <v>2384</v>
      </c>
      <c r="B275" s="2" t="s">
        <v>2703</v>
      </c>
      <c r="C275" s="2"/>
      <c r="D275" s="2" t="s">
        <v>2313</v>
      </c>
      <c r="E275" s="2"/>
      <c r="F275" s="2"/>
      <c r="G275" s="2" t="s">
        <v>2313</v>
      </c>
      <c r="H275" s="2"/>
      <c r="I275" s="2" t="s">
        <v>2313</v>
      </c>
      <c r="J275" s="2"/>
      <c r="K275" s="2" t="s">
        <v>2313</v>
      </c>
      <c r="L275" s="2"/>
      <c r="M275" s="2"/>
      <c r="N275" s="2" t="s">
        <v>2313</v>
      </c>
      <c r="O275" s="2"/>
      <c r="P275" s="2" t="s">
        <v>2313</v>
      </c>
    </row>
    <row r="276" spans="1:16" ht="90" x14ac:dyDescent="0.2">
      <c r="A276" s="5" t="s">
        <v>2695</v>
      </c>
      <c r="B276" s="2" t="s">
        <v>2704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0"/>
    </row>
    <row r="277" spans="1:16" ht="15" x14ac:dyDescent="0.2">
      <c r="A277" s="5" t="s">
        <v>2362</v>
      </c>
      <c r="B277" s="2" t="s">
        <v>2705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0"/>
    </row>
    <row r="278" spans="1:16" ht="15" x14ac:dyDescent="0.2">
      <c r="A278" s="10" t="s">
        <v>2363</v>
      </c>
      <c r="B278" s="2" t="s">
        <v>2706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0"/>
    </row>
    <row r="279" spans="1:16" ht="30" x14ac:dyDescent="0.25">
      <c r="A279" s="6" t="s">
        <v>2696</v>
      </c>
      <c r="B279" s="2" t="s">
        <v>2707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0"/>
    </row>
    <row r="280" spans="1:16" ht="75" x14ac:dyDescent="0.25">
      <c r="A280" s="6" t="s">
        <v>2697</v>
      </c>
      <c r="B280" s="2" t="s">
        <v>2708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0"/>
    </row>
    <row r="281" spans="1:16" ht="15" x14ac:dyDescent="0.2">
      <c r="A281" s="10" t="s">
        <v>2381</v>
      </c>
      <c r="B281" s="2" t="s">
        <v>2709</v>
      </c>
      <c r="C281" s="2"/>
      <c r="D281" s="2" t="s">
        <v>2313</v>
      </c>
      <c r="E281" s="2"/>
      <c r="F281" s="2" t="s">
        <v>2313</v>
      </c>
      <c r="G281" s="2" t="s">
        <v>2313</v>
      </c>
      <c r="H281" s="2" t="s">
        <v>2313</v>
      </c>
      <c r="I281" s="2" t="s">
        <v>2313</v>
      </c>
      <c r="J281" s="2"/>
      <c r="K281" s="2" t="s">
        <v>2313</v>
      </c>
      <c r="L281" s="2"/>
      <c r="M281" s="2" t="s">
        <v>2313</v>
      </c>
      <c r="N281" s="2" t="s">
        <v>2313</v>
      </c>
      <c r="O281" s="2" t="s">
        <v>2313</v>
      </c>
      <c r="P281" s="3" t="s">
        <v>2313</v>
      </c>
    </row>
    <row r="282" spans="1:16" ht="15" x14ac:dyDescent="0.2">
      <c r="A282" s="5" t="s">
        <v>2382</v>
      </c>
      <c r="B282" s="2" t="s">
        <v>2710</v>
      </c>
      <c r="C282" s="2"/>
      <c r="D282" s="2" t="s">
        <v>2313</v>
      </c>
      <c r="E282" s="2"/>
      <c r="F282" s="2" t="s">
        <v>2313</v>
      </c>
      <c r="G282" s="2" t="s">
        <v>2313</v>
      </c>
      <c r="H282" s="2" t="s">
        <v>2313</v>
      </c>
      <c r="I282" s="2" t="s">
        <v>2313</v>
      </c>
      <c r="J282" s="2"/>
      <c r="K282" s="2" t="s">
        <v>2313</v>
      </c>
      <c r="L282" s="2"/>
      <c r="M282" s="2" t="s">
        <v>2313</v>
      </c>
      <c r="N282" s="2" t="s">
        <v>2313</v>
      </c>
      <c r="O282" s="2" t="s">
        <v>2313</v>
      </c>
      <c r="P282" s="2" t="s">
        <v>2313</v>
      </c>
    </row>
    <row r="283" spans="1:16" ht="15" x14ac:dyDescent="0.2">
      <c r="A283" s="5" t="s">
        <v>2383</v>
      </c>
      <c r="B283" s="2" t="s">
        <v>2711</v>
      </c>
      <c r="C283" s="2"/>
      <c r="D283" s="2" t="s">
        <v>2313</v>
      </c>
      <c r="E283" s="2"/>
      <c r="F283" s="2"/>
      <c r="G283" s="2"/>
      <c r="H283" s="2"/>
      <c r="I283" s="2"/>
      <c r="J283" s="2"/>
      <c r="K283" s="2" t="s">
        <v>2313</v>
      </c>
      <c r="L283" s="2"/>
      <c r="M283" s="2"/>
      <c r="N283" s="2"/>
      <c r="O283" s="2"/>
      <c r="P283" s="10"/>
    </row>
    <row r="284" spans="1:16" ht="15" x14ac:dyDescent="0.2">
      <c r="A284" s="5" t="s">
        <v>2384</v>
      </c>
      <c r="B284" s="2" t="s">
        <v>2712</v>
      </c>
      <c r="C284" s="2"/>
      <c r="D284" s="2" t="s">
        <v>2313</v>
      </c>
      <c r="E284" s="2"/>
      <c r="F284" s="2"/>
      <c r="G284" s="2" t="s">
        <v>2313</v>
      </c>
      <c r="H284" s="2"/>
      <c r="I284" s="2" t="s">
        <v>2313</v>
      </c>
      <c r="J284" s="2"/>
      <c r="K284" s="2" t="s">
        <v>2313</v>
      </c>
      <c r="L284" s="2"/>
      <c r="M284" s="2"/>
      <c r="N284" s="2" t="s">
        <v>2313</v>
      </c>
      <c r="O284" s="2"/>
      <c r="P284" s="2" t="s">
        <v>2313</v>
      </c>
    </row>
    <row r="285" spans="1:16" ht="45" x14ac:dyDescent="0.2">
      <c r="A285" s="5" t="s">
        <v>2698</v>
      </c>
      <c r="B285" s="2" t="s">
        <v>2713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0"/>
    </row>
    <row r="286" spans="1:16" ht="15" x14ac:dyDescent="0.2">
      <c r="A286" s="5" t="s">
        <v>2362</v>
      </c>
      <c r="B286" s="2" t="s">
        <v>2714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0"/>
    </row>
    <row r="287" spans="1:16" ht="15" x14ac:dyDescent="0.2">
      <c r="A287" s="5" t="s">
        <v>2363</v>
      </c>
      <c r="B287" s="2" t="s">
        <v>2715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0"/>
    </row>
    <row r="288" spans="1:16" ht="30" x14ac:dyDescent="0.2">
      <c r="A288" s="5" t="s">
        <v>2699</v>
      </c>
      <c r="B288" s="2" t="s">
        <v>2716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0"/>
    </row>
    <row r="289" spans="1:16" ht="75" x14ac:dyDescent="0.2">
      <c r="A289" s="18" t="s">
        <v>708</v>
      </c>
      <c r="B289" s="2" t="s">
        <v>2717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0"/>
    </row>
    <row r="290" spans="1:16" ht="15" x14ac:dyDescent="0.2">
      <c r="A290" s="5" t="s">
        <v>2381</v>
      </c>
      <c r="B290" s="2" t="s">
        <v>2723</v>
      </c>
      <c r="C290" s="2"/>
      <c r="D290" s="2" t="s">
        <v>2313</v>
      </c>
      <c r="E290" s="2"/>
      <c r="F290" s="2" t="s">
        <v>2313</v>
      </c>
      <c r="G290" s="2" t="s">
        <v>2313</v>
      </c>
      <c r="H290" s="2" t="s">
        <v>2313</v>
      </c>
      <c r="I290" s="2" t="s">
        <v>2313</v>
      </c>
      <c r="J290" s="2"/>
      <c r="K290" s="2" t="s">
        <v>2313</v>
      </c>
      <c r="L290" s="2"/>
      <c r="M290" s="2" t="s">
        <v>2313</v>
      </c>
      <c r="N290" s="2" t="s">
        <v>2313</v>
      </c>
      <c r="O290" s="2" t="s">
        <v>2313</v>
      </c>
      <c r="P290" s="2" t="s">
        <v>2313</v>
      </c>
    </row>
    <row r="291" spans="1:16" ht="15" x14ac:dyDescent="0.2">
      <c r="A291" s="5" t="s">
        <v>2382</v>
      </c>
      <c r="B291" s="2" t="s">
        <v>2724</v>
      </c>
      <c r="C291" s="2"/>
      <c r="D291" s="2" t="s">
        <v>2313</v>
      </c>
      <c r="E291" s="2"/>
      <c r="F291" s="2" t="s">
        <v>2313</v>
      </c>
      <c r="G291" s="2" t="s">
        <v>2313</v>
      </c>
      <c r="H291" s="2" t="s">
        <v>2313</v>
      </c>
      <c r="I291" s="2" t="s">
        <v>2313</v>
      </c>
      <c r="J291" s="2"/>
      <c r="K291" s="2" t="s">
        <v>2313</v>
      </c>
      <c r="L291" s="2"/>
      <c r="M291" s="2" t="s">
        <v>2313</v>
      </c>
      <c r="N291" s="2" t="s">
        <v>2313</v>
      </c>
      <c r="O291" s="2" t="s">
        <v>2313</v>
      </c>
      <c r="P291" s="2" t="s">
        <v>2313</v>
      </c>
    </row>
    <row r="292" spans="1:16" ht="15" x14ac:dyDescent="0.2">
      <c r="A292" s="5" t="s">
        <v>2383</v>
      </c>
      <c r="B292" s="2" t="s">
        <v>2725</v>
      </c>
      <c r="C292" s="2"/>
      <c r="D292" s="2" t="s">
        <v>2313</v>
      </c>
      <c r="E292" s="2"/>
      <c r="F292" s="2"/>
      <c r="G292" s="2"/>
      <c r="H292" s="2"/>
      <c r="I292" s="2"/>
      <c r="J292" s="2"/>
      <c r="K292" s="2" t="s">
        <v>2313</v>
      </c>
      <c r="L292" s="2"/>
      <c r="M292" s="2"/>
      <c r="N292" s="2"/>
      <c r="O292" s="2"/>
      <c r="P292" s="10"/>
    </row>
    <row r="293" spans="1:16" ht="15" x14ac:dyDescent="0.2">
      <c r="A293" s="5" t="s">
        <v>2384</v>
      </c>
      <c r="B293" s="2" t="s">
        <v>2726</v>
      </c>
      <c r="C293" s="2"/>
      <c r="D293" s="2" t="s">
        <v>2313</v>
      </c>
      <c r="E293" s="2"/>
      <c r="F293" s="2"/>
      <c r="G293" s="2" t="s">
        <v>2313</v>
      </c>
      <c r="H293" s="2"/>
      <c r="I293" s="2" t="s">
        <v>2313</v>
      </c>
      <c r="J293" s="2"/>
      <c r="K293" s="2" t="s">
        <v>2313</v>
      </c>
      <c r="L293" s="2"/>
      <c r="M293" s="2"/>
      <c r="N293" s="2" t="s">
        <v>2313</v>
      </c>
      <c r="O293" s="2"/>
      <c r="P293" s="2" t="s">
        <v>2313</v>
      </c>
    </row>
    <row r="294" spans="1:16" ht="60" x14ac:dyDescent="0.25">
      <c r="A294" s="6" t="s">
        <v>2718</v>
      </c>
      <c r="B294" s="2" t="s">
        <v>2727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0"/>
    </row>
    <row r="295" spans="1:16" ht="15" x14ac:dyDescent="0.2">
      <c r="A295" s="5" t="s">
        <v>2362</v>
      </c>
      <c r="B295" s="2" t="s">
        <v>2728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0"/>
    </row>
    <row r="296" spans="1:16" ht="15" x14ac:dyDescent="0.2">
      <c r="A296" s="5" t="s">
        <v>2363</v>
      </c>
      <c r="B296" s="2" t="s">
        <v>2729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0"/>
    </row>
    <row r="297" spans="1:16" ht="30" x14ac:dyDescent="0.2">
      <c r="A297" s="10" t="s">
        <v>2719</v>
      </c>
      <c r="B297" s="2" t="s">
        <v>2730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0"/>
    </row>
    <row r="298" spans="1:16" ht="75" x14ac:dyDescent="0.25">
      <c r="A298" s="6" t="s">
        <v>2720</v>
      </c>
      <c r="B298" s="2" t="s">
        <v>2731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0"/>
    </row>
    <row r="299" spans="1:16" ht="15" x14ac:dyDescent="0.2">
      <c r="A299" s="10" t="s">
        <v>2381</v>
      </c>
      <c r="B299" s="2" t="s">
        <v>2732</v>
      </c>
      <c r="C299" s="2"/>
      <c r="D299" s="2" t="s">
        <v>2313</v>
      </c>
      <c r="E299" s="2"/>
      <c r="F299" s="2" t="s">
        <v>2313</v>
      </c>
      <c r="G299" s="2" t="s">
        <v>2313</v>
      </c>
      <c r="H299" s="2" t="s">
        <v>2313</v>
      </c>
      <c r="I299" s="2" t="s">
        <v>2313</v>
      </c>
      <c r="J299" s="2"/>
      <c r="K299" s="2" t="s">
        <v>2313</v>
      </c>
      <c r="L299" s="2"/>
      <c r="M299" s="2" t="s">
        <v>2313</v>
      </c>
      <c r="N299" s="2" t="s">
        <v>2313</v>
      </c>
      <c r="O299" s="2" t="s">
        <v>2313</v>
      </c>
      <c r="P299" s="3" t="s">
        <v>2313</v>
      </c>
    </row>
    <row r="300" spans="1:16" ht="15" x14ac:dyDescent="0.2">
      <c r="A300" s="10" t="s">
        <v>2382</v>
      </c>
      <c r="B300" s="2" t="s">
        <v>2733</v>
      </c>
      <c r="C300" s="2"/>
      <c r="D300" s="2" t="s">
        <v>2313</v>
      </c>
      <c r="E300" s="2"/>
      <c r="F300" s="2" t="s">
        <v>2313</v>
      </c>
      <c r="G300" s="2" t="s">
        <v>2313</v>
      </c>
      <c r="H300" s="2" t="s">
        <v>2313</v>
      </c>
      <c r="I300" s="2" t="s">
        <v>2313</v>
      </c>
      <c r="J300" s="2"/>
      <c r="K300" s="2" t="s">
        <v>2313</v>
      </c>
      <c r="L300" s="2"/>
      <c r="M300" s="2" t="s">
        <v>2313</v>
      </c>
      <c r="N300" s="2" t="s">
        <v>2313</v>
      </c>
      <c r="O300" s="2" t="s">
        <v>2313</v>
      </c>
      <c r="P300" s="3" t="s">
        <v>2313</v>
      </c>
    </row>
    <row r="301" spans="1:16" ht="15" x14ac:dyDescent="0.2">
      <c r="A301" s="5" t="s">
        <v>2383</v>
      </c>
      <c r="B301" s="2" t="s">
        <v>2734</v>
      </c>
      <c r="C301" s="2"/>
      <c r="D301" s="2" t="s">
        <v>2313</v>
      </c>
      <c r="E301" s="2"/>
      <c r="F301" s="2"/>
      <c r="G301" s="2"/>
      <c r="H301" s="2"/>
      <c r="I301" s="2"/>
      <c r="J301" s="2"/>
      <c r="K301" s="2" t="s">
        <v>2313</v>
      </c>
      <c r="L301" s="2"/>
      <c r="M301" s="2"/>
      <c r="N301" s="2"/>
      <c r="O301" s="2"/>
      <c r="P301" s="10"/>
    </row>
    <row r="302" spans="1:16" ht="15" x14ac:dyDescent="0.2">
      <c r="A302" s="10" t="s">
        <v>2384</v>
      </c>
      <c r="B302" s="2" t="s">
        <v>2735</v>
      </c>
      <c r="C302" s="2"/>
      <c r="D302" s="2" t="s">
        <v>2313</v>
      </c>
      <c r="E302" s="2"/>
      <c r="F302" s="2"/>
      <c r="G302" s="2" t="s">
        <v>2313</v>
      </c>
      <c r="H302" s="2"/>
      <c r="I302" s="2" t="s">
        <v>2313</v>
      </c>
      <c r="J302" s="2"/>
      <c r="K302" s="2" t="s">
        <v>2313</v>
      </c>
      <c r="L302" s="2"/>
      <c r="M302" s="2"/>
      <c r="N302" s="2" t="s">
        <v>2313</v>
      </c>
      <c r="O302" s="2"/>
      <c r="P302" s="3" t="s">
        <v>2313</v>
      </c>
    </row>
    <row r="303" spans="1:16" ht="30" x14ac:dyDescent="0.25">
      <c r="A303" s="6" t="s">
        <v>2721</v>
      </c>
      <c r="B303" s="2" t="s">
        <v>2736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0"/>
    </row>
    <row r="304" spans="1:16" ht="15" x14ac:dyDescent="0.2">
      <c r="A304" s="5" t="s">
        <v>2362</v>
      </c>
      <c r="B304" s="2" t="s">
        <v>2737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0"/>
    </row>
    <row r="305" spans="1:16" ht="15" x14ac:dyDescent="0.2">
      <c r="A305" s="5" t="s">
        <v>2363</v>
      </c>
      <c r="B305" s="2" t="s">
        <v>2738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0"/>
    </row>
    <row r="306" spans="1:16" ht="30" x14ac:dyDescent="0.2">
      <c r="A306" s="5" t="s">
        <v>2722</v>
      </c>
      <c r="B306" s="2" t="s">
        <v>2739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0"/>
    </row>
    <row r="307" spans="1:16" ht="75" x14ac:dyDescent="0.2">
      <c r="A307" s="17" t="s">
        <v>708</v>
      </c>
      <c r="B307" s="2" t="s">
        <v>2740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0"/>
    </row>
    <row r="308" spans="1:16" ht="15" x14ac:dyDescent="0.2">
      <c r="A308" s="10" t="s">
        <v>2381</v>
      </c>
      <c r="B308" s="2" t="s">
        <v>2745</v>
      </c>
      <c r="C308" s="2"/>
      <c r="D308" s="2" t="s">
        <v>2313</v>
      </c>
      <c r="E308" s="2"/>
      <c r="F308" s="2" t="s">
        <v>2313</v>
      </c>
      <c r="G308" s="2" t="s">
        <v>2313</v>
      </c>
      <c r="H308" s="2" t="s">
        <v>2313</v>
      </c>
      <c r="I308" s="2" t="s">
        <v>2313</v>
      </c>
      <c r="J308" s="2"/>
      <c r="K308" s="2" t="s">
        <v>2313</v>
      </c>
      <c r="L308" s="2"/>
      <c r="M308" s="2" t="s">
        <v>2313</v>
      </c>
      <c r="N308" s="2" t="s">
        <v>2313</v>
      </c>
      <c r="O308" s="2" t="s">
        <v>2313</v>
      </c>
      <c r="P308" s="3" t="s">
        <v>2313</v>
      </c>
    </row>
    <row r="309" spans="1:16" ht="15" x14ac:dyDescent="0.2">
      <c r="A309" s="10" t="s">
        <v>2382</v>
      </c>
      <c r="B309" s="2" t="s">
        <v>2746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  <c r="J309" s="2"/>
      <c r="K309" s="2" t="s">
        <v>2313</v>
      </c>
      <c r="L309" s="2"/>
      <c r="M309" s="2" t="s">
        <v>2313</v>
      </c>
      <c r="N309" s="2" t="s">
        <v>2313</v>
      </c>
      <c r="O309" s="2" t="s">
        <v>2313</v>
      </c>
      <c r="P309" s="3" t="s">
        <v>2313</v>
      </c>
    </row>
    <row r="310" spans="1:16" ht="15" x14ac:dyDescent="0.2">
      <c r="A310" s="10" t="s">
        <v>2383</v>
      </c>
      <c r="B310" s="2" t="s">
        <v>2747</v>
      </c>
      <c r="C310" s="2"/>
      <c r="D310" s="2" t="s">
        <v>2313</v>
      </c>
      <c r="E310" s="2"/>
      <c r="F310" s="2"/>
      <c r="G310" s="2"/>
      <c r="H310" s="2"/>
      <c r="I310" s="2"/>
      <c r="J310" s="2"/>
      <c r="K310" s="2" t="s">
        <v>2313</v>
      </c>
      <c r="L310" s="2"/>
      <c r="M310" s="2"/>
      <c r="N310" s="2"/>
      <c r="O310" s="2"/>
      <c r="P310" s="10"/>
    </row>
    <row r="311" spans="1:16" ht="15" x14ac:dyDescent="0.2">
      <c r="A311" s="10" t="s">
        <v>2384</v>
      </c>
      <c r="B311" s="2" t="s">
        <v>2748</v>
      </c>
      <c r="C311" s="2"/>
      <c r="D311" s="2" t="s">
        <v>2313</v>
      </c>
      <c r="E311" s="2"/>
      <c r="F311" s="2"/>
      <c r="G311" s="2" t="s">
        <v>2313</v>
      </c>
      <c r="H311" s="2"/>
      <c r="I311" s="2" t="s">
        <v>2313</v>
      </c>
      <c r="J311" s="2"/>
      <c r="K311" s="2" t="s">
        <v>2313</v>
      </c>
      <c r="L311" s="2"/>
      <c r="M311" s="2"/>
      <c r="N311" s="2" t="s">
        <v>2313</v>
      </c>
      <c r="O311" s="2"/>
      <c r="P311" s="3" t="s">
        <v>2313</v>
      </c>
    </row>
    <row r="312" spans="1:16" ht="75" x14ac:dyDescent="0.2">
      <c r="A312" s="5" t="s">
        <v>2741</v>
      </c>
      <c r="B312" s="2" t="s">
        <v>2749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0"/>
    </row>
    <row r="313" spans="1:16" ht="15" x14ac:dyDescent="0.2">
      <c r="A313" s="5" t="s">
        <v>2362</v>
      </c>
      <c r="B313" s="2" t="s">
        <v>2750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0"/>
    </row>
    <row r="314" spans="1:16" ht="15" x14ac:dyDescent="0.2">
      <c r="A314" s="5" t="s">
        <v>2363</v>
      </c>
      <c r="B314" s="2" t="s">
        <v>2751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0"/>
    </row>
    <row r="315" spans="1:16" ht="30" x14ac:dyDescent="0.2">
      <c r="A315" s="5" t="s">
        <v>2742</v>
      </c>
      <c r="B315" s="2" t="s">
        <v>2752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0"/>
    </row>
    <row r="316" spans="1:16" ht="75" x14ac:dyDescent="0.25">
      <c r="A316" s="6" t="s">
        <v>2743</v>
      </c>
      <c r="B316" s="2" t="s">
        <v>2753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0"/>
    </row>
    <row r="317" spans="1:16" ht="15" x14ac:dyDescent="0.2">
      <c r="A317" s="10" t="s">
        <v>2381</v>
      </c>
      <c r="B317" s="2" t="s">
        <v>2754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  <c r="J317" s="2"/>
      <c r="K317" s="2" t="s">
        <v>2313</v>
      </c>
      <c r="L317" s="2"/>
      <c r="M317" s="2" t="s">
        <v>2313</v>
      </c>
      <c r="N317" s="2" t="s">
        <v>2313</v>
      </c>
      <c r="O317" s="2" t="s">
        <v>2313</v>
      </c>
      <c r="P317" s="3" t="s">
        <v>2313</v>
      </c>
    </row>
    <row r="318" spans="1:16" ht="15" x14ac:dyDescent="0.2">
      <c r="A318" s="5" t="s">
        <v>2382</v>
      </c>
      <c r="B318" s="2" t="s">
        <v>2755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  <c r="J318" s="2"/>
      <c r="K318" s="2" t="s">
        <v>2313</v>
      </c>
      <c r="L318" s="2"/>
      <c r="M318" s="2" t="s">
        <v>2313</v>
      </c>
      <c r="N318" s="2" t="s">
        <v>2313</v>
      </c>
      <c r="O318" s="2" t="s">
        <v>2313</v>
      </c>
      <c r="P318" s="2" t="s">
        <v>2313</v>
      </c>
    </row>
    <row r="319" spans="1:16" ht="15" x14ac:dyDescent="0.2">
      <c r="A319" s="10" t="s">
        <v>2383</v>
      </c>
      <c r="B319" s="2" t="s">
        <v>2756</v>
      </c>
      <c r="C319" s="2"/>
      <c r="D319" s="2" t="s">
        <v>2313</v>
      </c>
      <c r="E319" s="2"/>
      <c r="F319" s="2"/>
      <c r="G319" s="2"/>
      <c r="H319" s="2"/>
      <c r="I319" s="2"/>
      <c r="J319" s="2"/>
      <c r="K319" s="2" t="s">
        <v>2313</v>
      </c>
      <c r="L319" s="2"/>
      <c r="M319" s="2"/>
      <c r="N319" s="2"/>
      <c r="O319" s="2"/>
      <c r="P319" s="10"/>
    </row>
    <row r="320" spans="1:16" ht="15" x14ac:dyDescent="0.2">
      <c r="A320" s="5" t="s">
        <v>2384</v>
      </c>
      <c r="B320" s="2" t="s">
        <v>2757</v>
      </c>
      <c r="C320" s="2"/>
      <c r="D320" s="2" t="s">
        <v>2313</v>
      </c>
      <c r="E320" s="2"/>
      <c r="F320" s="2"/>
      <c r="G320" s="2" t="s">
        <v>2313</v>
      </c>
      <c r="H320" s="2"/>
      <c r="I320" s="2" t="s">
        <v>2313</v>
      </c>
      <c r="J320" s="2"/>
      <c r="K320" s="2" t="s">
        <v>2313</v>
      </c>
      <c r="L320" s="2"/>
      <c r="M320" s="2"/>
      <c r="N320" s="2" t="s">
        <v>2313</v>
      </c>
      <c r="O320" s="2"/>
      <c r="P320" s="2" t="s">
        <v>2313</v>
      </c>
    </row>
    <row r="321" spans="1:16" ht="75" x14ac:dyDescent="0.25">
      <c r="A321" s="6" t="s">
        <v>2744</v>
      </c>
      <c r="B321" s="2" t="s">
        <v>2758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0"/>
    </row>
    <row r="322" spans="1:16" ht="15" x14ac:dyDescent="0.2">
      <c r="A322" s="5" t="s">
        <v>2362</v>
      </c>
      <c r="B322" s="2" t="s">
        <v>2759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0"/>
    </row>
    <row r="323" spans="1:16" ht="15" x14ac:dyDescent="0.2">
      <c r="A323" s="5" t="s">
        <v>2363</v>
      </c>
      <c r="B323" s="2" t="s">
        <v>2766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0"/>
    </row>
    <row r="324" spans="1:16" ht="30" x14ac:dyDescent="0.2">
      <c r="A324" s="10" t="s">
        <v>2760</v>
      </c>
      <c r="B324" s="2" t="s">
        <v>2767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0"/>
    </row>
    <row r="325" spans="1:16" ht="75" x14ac:dyDescent="0.25">
      <c r="A325" s="6" t="s">
        <v>2761</v>
      </c>
      <c r="B325" s="2" t="s">
        <v>2768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0"/>
    </row>
    <row r="326" spans="1:16" ht="15" x14ac:dyDescent="0.2">
      <c r="A326" s="5" t="s">
        <v>2381</v>
      </c>
      <c r="B326" s="2" t="s">
        <v>2769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  <c r="J326" s="2"/>
      <c r="K326" s="2" t="s">
        <v>2313</v>
      </c>
      <c r="L326" s="2"/>
      <c r="M326" s="2" t="s">
        <v>2313</v>
      </c>
      <c r="N326" s="2" t="s">
        <v>2313</v>
      </c>
      <c r="O326" s="2" t="s">
        <v>2313</v>
      </c>
      <c r="P326" s="5" t="s">
        <v>2313</v>
      </c>
    </row>
    <row r="327" spans="1:16" ht="15" x14ac:dyDescent="0.2">
      <c r="A327" s="5" t="s">
        <v>2382</v>
      </c>
      <c r="B327" s="2" t="s">
        <v>2770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  <c r="J327" s="2"/>
      <c r="K327" s="2" t="s">
        <v>2313</v>
      </c>
      <c r="L327" s="2"/>
      <c r="M327" s="2" t="s">
        <v>2313</v>
      </c>
      <c r="N327" s="2" t="s">
        <v>2313</v>
      </c>
      <c r="O327" s="2" t="s">
        <v>2313</v>
      </c>
      <c r="P327" s="5" t="s">
        <v>2313</v>
      </c>
    </row>
    <row r="328" spans="1:16" ht="15" x14ac:dyDescent="0.2">
      <c r="A328" s="5" t="s">
        <v>2383</v>
      </c>
      <c r="B328" s="2" t="s">
        <v>2771</v>
      </c>
      <c r="C328" s="2"/>
      <c r="D328" s="2" t="s">
        <v>2313</v>
      </c>
      <c r="E328" s="2"/>
      <c r="F328" s="2"/>
      <c r="G328" s="2"/>
      <c r="H328" s="2"/>
      <c r="I328" s="2"/>
      <c r="J328" s="2"/>
      <c r="K328" s="2" t="s">
        <v>2313</v>
      </c>
      <c r="L328" s="2"/>
      <c r="M328" s="2"/>
      <c r="N328" s="2"/>
      <c r="O328" s="2"/>
      <c r="P328" s="10"/>
    </row>
    <row r="329" spans="1:16" ht="15" x14ac:dyDescent="0.2">
      <c r="A329" s="10" t="s">
        <v>2384</v>
      </c>
      <c r="B329" s="2" t="s">
        <v>2772</v>
      </c>
      <c r="C329" s="2"/>
      <c r="D329" s="2" t="s">
        <v>2313</v>
      </c>
      <c r="E329" s="2"/>
      <c r="F329" s="2"/>
      <c r="G329" s="2" t="s">
        <v>2313</v>
      </c>
      <c r="H329" s="2"/>
      <c r="I329" s="2" t="s">
        <v>2313</v>
      </c>
      <c r="J329" s="2"/>
      <c r="K329" s="2" t="s">
        <v>2313</v>
      </c>
      <c r="L329" s="2"/>
      <c r="M329" s="2"/>
      <c r="N329" s="2" t="s">
        <v>2313</v>
      </c>
      <c r="O329" s="2"/>
      <c r="P329" s="10" t="s">
        <v>2313</v>
      </c>
    </row>
    <row r="330" spans="1:16" ht="120" x14ac:dyDescent="0.25">
      <c r="A330" s="6" t="s">
        <v>2762</v>
      </c>
      <c r="B330" s="2" t="s">
        <v>2773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  <c r="J330" s="2"/>
      <c r="K330" s="2" t="s">
        <v>2313</v>
      </c>
      <c r="L330" s="2"/>
      <c r="M330" s="2" t="s">
        <v>2313</v>
      </c>
      <c r="N330" s="2" t="s">
        <v>2313</v>
      </c>
      <c r="O330" s="2"/>
      <c r="P330" s="10"/>
    </row>
    <row r="331" spans="1:16" ht="15" x14ac:dyDescent="0.2">
      <c r="A331" s="5" t="s">
        <v>2362</v>
      </c>
      <c r="B331" s="2" t="s">
        <v>2774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  <c r="J331" s="2"/>
      <c r="K331" s="2" t="s">
        <v>2313</v>
      </c>
      <c r="L331" s="2"/>
      <c r="M331" s="2" t="s">
        <v>2313</v>
      </c>
      <c r="N331" s="2" t="s">
        <v>2313</v>
      </c>
      <c r="O331" s="2"/>
      <c r="P331" s="10"/>
    </row>
    <row r="332" spans="1:16" ht="15" x14ac:dyDescent="0.2">
      <c r="A332" s="5" t="s">
        <v>2363</v>
      </c>
      <c r="B332" s="2" t="s">
        <v>2775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  <c r="J332" s="2"/>
      <c r="K332" s="2" t="s">
        <v>2313</v>
      </c>
      <c r="L332" s="2"/>
      <c r="M332" s="2" t="s">
        <v>2313</v>
      </c>
      <c r="N332" s="2" t="s">
        <v>2313</v>
      </c>
      <c r="O332" s="2"/>
      <c r="P332" s="10"/>
    </row>
    <row r="333" spans="1:16" ht="30" x14ac:dyDescent="0.2">
      <c r="A333" s="5" t="s">
        <v>2763</v>
      </c>
      <c r="B333" s="2" t="s">
        <v>2776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  <c r="J333" s="2"/>
      <c r="K333" s="2" t="s">
        <v>2313</v>
      </c>
      <c r="L333" s="2"/>
      <c r="M333" s="2" t="s">
        <v>2313</v>
      </c>
      <c r="N333" s="2" t="s">
        <v>2313</v>
      </c>
      <c r="O333" s="2"/>
      <c r="P333" s="10"/>
    </row>
    <row r="334" spans="1:16" ht="75" x14ac:dyDescent="0.25">
      <c r="A334" s="6" t="s">
        <v>2764</v>
      </c>
      <c r="B334" s="2" t="s">
        <v>2777</v>
      </c>
      <c r="C334" s="2"/>
      <c r="D334" s="2" t="s">
        <v>2313</v>
      </c>
      <c r="E334" s="2"/>
      <c r="F334" s="2" t="s">
        <v>2313</v>
      </c>
      <c r="G334" s="2" t="s">
        <v>2313</v>
      </c>
      <c r="H334" s="2"/>
      <c r="I334" s="2"/>
      <c r="J334" s="2"/>
      <c r="K334" s="2" t="s">
        <v>2313</v>
      </c>
      <c r="L334" s="2"/>
      <c r="M334" s="2" t="s">
        <v>2313</v>
      </c>
      <c r="N334" s="2" t="s">
        <v>2313</v>
      </c>
      <c r="O334" s="2"/>
      <c r="P334" s="10"/>
    </row>
    <row r="335" spans="1:16" ht="15" x14ac:dyDescent="0.2">
      <c r="A335" s="10" t="s">
        <v>2384</v>
      </c>
      <c r="B335" s="2" t="s">
        <v>2778</v>
      </c>
      <c r="C335" s="2"/>
      <c r="D335" s="2" t="s">
        <v>2313</v>
      </c>
      <c r="E335" s="2"/>
      <c r="F335" s="2"/>
      <c r="G335" s="2" t="s">
        <v>2313</v>
      </c>
      <c r="H335" s="2"/>
      <c r="I335" s="2" t="s">
        <v>2313</v>
      </c>
      <c r="J335" s="2"/>
      <c r="K335" s="2" t="s">
        <v>2313</v>
      </c>
      <c r="L335" s="2"/>
      <c r="M335" s="2"/>
      <c r="N335" s="2" t="s">
        <v>2313</v>
      </c>
      <c r="O335" s="2"/>
      <c r="P335" s="10" t="s">
        <v>2313</v>
      </c>
    </row>
    <row r="336" spans="1:16" ht="90" x14ac:dyDescent="0.25">
      <c r="A336" s="6" t="s">
        <v>2765</v>
      </c>
      <c r="B336" s="2" t="s">
        <v>2779</v>
      </c>
      <c r="C336" s="2"/>
      <c r="D336" s="2" t="s">
        <v>2313</v>
      </c>
      <c r="E336" s="2" t="s">
        <v>2313</v>
      </c>
      <c r="F336" s="2" t="s">
        <v>2313</v>
      </c>
      <c r="G336" s="2" t="s">
        <v>2313</v>
      </c>
      <c r="H336" s="2"/>
      <c r="I336" s="2"/>
      <c r="J336" s="2"/>
      <c r="K336" s="2" t="s">
        <v>2313</v>
      </c>
      <c r="L336" s="2" t="s">
        <v>2313</v>
      </c>
      <c r="M336" s="2" t="s">
        <v>2313</v>
      </c>
      <c r="N336" s="2" t="s">
        <v>2313</v>
      </c>
      <c r="O336" s="2"/>
      <c r="P336" s="10"/>
    </row>
    <row r="337" spans="1:16" ht="15" x14ac:dyDescent="0.2">
      <c r="A337" s="5" t="s">
        <v>2362</v>
      </c>
      <c r="B337" s="2" t="s">
        <v>2780</v>
      </c>
      <c r="C337" s="2"/>
      <c r="D337" s="2" t="s">
        <v>2313</v>
      </c>
      <c r="E337" s="2" t="s">
        <v>2313</v>
      </c>
      <c r="F337" s="2" t="s">
        <v>2313</v>
      </c>
      <c r="G337" s="2" t="s">
        <v>2313</v>
      </c>
      <c r="H337" s="2"/>
      <c r="I337" s="2"/>
      <c r="J337" s="2"/>
      <c r="K337" s="2" t="s">
        <v>2313</v>
      </c>
      <c r="L337" s="2" t="s">
        <v>2313</v>
      </c>
      <c r="M337" s="2" t="s">
        <v>2313</v>
      </c>
      <c r="N337" s="2" t="s">
        <v>2313</v>
      </c>
      <c r="O337" s="2"/>
      <c r="P337" s="10"/>
    </row>
    <row r="338" spans="1:16" ht="15" x14ac:dyDescent="0.2">
      <c r="A338" s="5" t="s">
        <v>2363</v>
      </c>
      <c r="B338" s="2" t="s">
        <v>2783</v>
      </c>
      <c r="C338" s="2"/>
      <c r="D338" s="2" t="s">
        <v>2313</v>
      </c>
      <c r="E338" s="2" t="s">
        <v>2313</v>
      </c>
      <c r="F338" s="2" t="s">
        <v>2313</v>
      </c>
      <c r="G338" s="2" t="s">
        <v>2313</v>
      </c>
      <c r="H338" s="2"/>
      <c r="I338" s="2"/>
      <c r="J338" s="2"/>
      <c r="K338" s="2" t="s">
        <v>2313</v>
      </c>
      <c r="L338" s="2" t="s">
        <v>2313</v>
      </c>
      <c r="M338" s="2" t="s">
        <v>2313</v>
      </c>
      <c r="N338" s="2" t="s">
        <v>2313</v>
      </c>
      <c r="O338" s="2"/>
      <c r="P338" s="10"/>
    </row>
    <row r="339" spans="1:16" ht="30" x14ac:dyDescent="0.2">
      <c r="A339" s="5" t="s">
        <v>2781</v>
      </c>
      <c r="B339" s="2" t="s">
        <v>2784</v>
      </c>
      <c r="C339" s="2"/>
      <c r="D339" s="2" t="s">
        <v>2313</v>
      </c>
      <c r="E339" s="2" t="s">
        <v>2313</v>
      </c>
      <c r="F339" s="2" t="s">
        <v>2313</v>
      </c>
      <c r="G339" s="2" t="s">
        <v>2313</v>
      </c>
      <c r="H339" s="2"/>
      <c r="I339" s="2"/>
      <c r="J339" s="2"/>
      <c r="K339" s="2" t="s">
        <v>2313</v>
      </c>
      <c r="L339" s="2" t="s">
        <v>2313</v>
      </c>
      <c r="M339" s="2" t="s">
        <v>2313</v>
      </c>
      <c r="N339" s="2" t="s">
        <v>2313</v>
      </c>
      <c r="O339" s="2"/>
      <c r="P339" s="10"/>
    </row>
    <row r="340" spans="1:16" ht="75" x14ac:dyDescent="0.2">
      <c r="A340" s="10" t="s">
        <v>2782</v>
      </c>
      <c r="B340" s="2" t="s">
        <v>2785</v>
      </c>
      <c r="C340" s="2"/>
      <c r="D340" s="2" t="s">
        <v>2313</v>
      </c>
      <c r="E340" s="2" t="s">
        <v>2313</v>
      </c>
      <c r="F340" s="2" t="s">
        <v>2313</v>
      </c>
      <c r="G340" s="2" t="s">
        <v>2313</v>
      </c>
      <c r="H340" s="2"/>
      <c r="I340" s="2"/>
      <c r="J340" s="2"/>
      <c r="K340" s="2" t="s">
        <v>2313</v>
      </c>
      <c r="L340" s="2" t="s">
        <v>2313</v>
      </c>
      <c r="M340" s="2" t="s">
        <v>2313</v>
      </c>
      <c r="N340" s="2" t="s">
        <v>2313</v>
      </c>
      <c r="O340" s="2"/>
      <c r="P340" s="10"/>
    </row>
    <row r="341" spans="1:16" ht="15" x14ac:dyDescent="0.2">
      <c r="A341" s="5" t="s">
        <v>2384</v>
      </c>
      <c r="B341" s="2" t="s">
        <v>2786</v>
      </c>
      <c r="C341" s="2"/>
      <c r="D341" s="2" t="s">
        <v>2313</v>
      </c>
      <c r="E341" s="2"/>
      <c r="F341" s="2"/>
      <c r="G341" s="2" t="s">
        <v>2313</v>
      </c>
      <c r="H341" s="2"/>
      <c r="I341" s="2" t="s">
        <v>2313</v>
      </c>
      <c r="J341" s="2"/>
      <c r="K341" s="2" t="s">
        <v>2313</v>
      </c>
      <c r="L341" s="2"/>
      <c r="M341" s="2"/>
      <c r="N341" s="2" t="s">
        <v>2313</v>
      </c>
      <c r="O341" s="2"/>
      <c r="P341" s="2" t="s">
        <v>2313</v>
      </c>
    </row>
  </sheetData>
  <mergeCells count="10">
    <mergeCell ref="O1:P1"/>
    <mergeCell ref="D2:P2"/>
    <mergeCell ref="A4:A6"/>
    <mergeCell ref="B4:B6"/>
    <mergeCell ref="C4:I4"/>
    <mergeCell ref="J4:P4"/>
    <mergeCell ref="C5:C6"/>
    <mergeCell ref="D5:I5"/>
    <mergeCell ref="J5:J6"/>
    <mergeCell ref="K5:P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2"/>
  <sheetViews>
    <sheetView zoomScale="70" zoomScaleNormal="70" workbookViewId="0">
      <selection activeCell="AF367" sqref="Q5:AF367"/>
    </sheetView>
  </sheetViews>
  <sheetFormatPr defaultRowHeight="12.75" x14ac:dyDescent="0.2"/>
  <cols>
    <col min="1" max="1" width="51.7109375" customWidth="1"/>
    <col min="2" max="16" width="9.140625" style="12"/>
  </cols>
  <sheetData>
    <row r="1" spans="1:32" x14ac:dyDescent="0.2">
      <c r="B1"/>
      <c r="C1"/>
      <c r="D1"/>
      <c r="E1"/>
      <c r="F1"/>
      <c r="G1"/>
      <c r="H1"/>
      <c r="I1"/>
      <c r="J1"/>
      <c r="K1"/>
      <c r="L1"/>
      <c r="M1"/>
      <c r="N1"/>
      <c r="O1" s="36" t="s">
        <v>2894</v>
      </c>
      <c r="P1"/>
    </row>
    <row r="2" spans="1:32" x14ac:dyDescent="0.2">
      <c r="B2"/>
      <c r="C2"/>
      <c r="D2"/>
      <c r="E2"/>
      <c r="F2"/>
      <c r="G2"/>
      <c r="H2"/>
      <c r="I2"/>
      <c r="J2"/>
      <c r="K2"/>
      <c r="L2"/>
      <c r="M2"/>
      <c r="N2"/>
      <c r="O2" s="36"/>
      <c r="P2"/>
    </row>
    <row r="3" spans="1:32" x14ac:dyDescent="0.2">
      <c r="A3" s="88" t="s">
        <v>2895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36"/>
      <c r="P3"/>
    </row>
    <row r="4" spans="1:32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36"/>
      <c r="P4"/>
    </row>
    <row r="5" spans="1:32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36"/>
      <c r="P5"/>
    </row>
    <row r="6" spans="1:32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6"/>
      <c r="P6"/>
    </row>
    <row r="7" spans="1:32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32"/>
      <c r="P7"/>
    </row>
    <row r="8" spans="1:32" x14ac:dyDescent="0.2"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32" x14ac:dyDescent="0.2">
      <c r="A9" s="83" t="s">
        <v>2787</v>
      </c>
      <c r="B9" s="83" t="s">
        <v>2306</v>
      </c>
      <c r="C9" s="83" t="s">
        <v>2366</v>
      </c>
      <c r="D9" s="83"/>
      <c r="E9" s="83"/>
      <c r="F9" s="83"/>
      <c r="G9" s="83"/>
      <c r="H9" s="83"/>
      <c r="I9" s="83"/>
      <c r="J9" s="83" t="s">
        <v>2373</v>
      </c>
      <c r="K9" s="83"/>
      <c r="L9" s="83"/>
      <c r="M9" s="83"/>
      <c r="N9" s="83"/>
      <c r="O9" s="83"/>
      <c r="P9" s="83"/>
    </row>
    <row r="10" spans="1:32" ht="15" x14ac:dyDescent="0.25">
      <c r="A10" s="83"/>
      <c r="B10" s="83"/>
      <c r="C10" s="83" t="s">
        <v>2790</v>
      </c>
      <c r="D10" s="83" t="s">
        <v>2791</v>
      </c>
      <c r="E10" s="83"/>
      <c r="F10" s="83"/>
      <c r="G10" s="83"/>
      <c r="H10" s="83"/>
      <c r="I10" s="83"/>
      <c r="J10" s="83" t="s">
        <v>2792</v>
      </c>
      <c r="K10" s="83" t="s">
        <v>2793</v>
      </c>
      <c r="L10" s="83"/>
      <c r="M10" s="83"/>
      <c r="N10" s="83"/>
      <c r="O10" s="83"/>
      <c r="P10" s="83"/>
      <c r="Q10" s="46"/>
      <c r="R10" s="47"/>
      <c r="AE10" s="48" t="s">
        <v>2921</v>
      </c>
      <c r="AF10" s="49" t="s">
        <v>2921</v>
      </c>
    </row>
    <row r="11" spans="1:32" ht="75" x14ac:dyDescent="0.2">
      <c r="A11" s="83"/>
      <c r="B11" s="83"/>
      <c r="C11" s="83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  <c r="J11" s="83"/>
      <c r="K11" s="2" t="s">
        <v>2794</v>
      </c>
      <c r="L11" s="2" t="s">
        <v>2369</v>
      </c>
      <c r="M11" s="2" t="s">
        <v>2370</v>
      </c>
      <c r="N11" s="2" t="s">
        <v>2371</v>
      </c>
      <c r="O11" s="2" t="s">
        <v>2372</v>
      </c>
      <c r="P11" s="2" t="s">
        <v>2371</v>
      </c>
      <c r="Q11" s="50"/>
      <c r="R11" s="51"/>
      <c r="AE11" s="52" t="s">
        <v>2922</v>
      </c>
      <c r="AF11" s="41" t="s">
        <v>2923</v>
      </c>
    </row>
    <row r="12" spans="1:32" ht="15" x14ac:dyDescent="0.25">
      <c r="A12" s="2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  <c r="J12" s="2" t="s">
        <v>2318</v>
      </c>
      <c r="K12" s="2" t="s">
        <v>2346</v>
      </c>
      <c r="L12" s="2" t="s">
        <v>2376</v>
      </c>
      <c r="M12" s="2" t="s">
        <v>2377</v>
      </c>
      <c r="N12" s="2" t="s">
        <v>2378</v>
      </c>
      <c r="O12" s="2" t="s">
        <v>2379</v>
      </c>
      <c r="P12" s="2" t="s">
        <v>2380</v>
      </c>
      <c r="Q12" s="3">
        <v>3</v>
      </c>
      <c r="R12" s="3">
        <v>4</v>
      </c>
      <c r="S12" s="3">
        <v>5</v>
      </c>
      <c r="T12" s="3">
        <v>6</v>
      </c>
      <c r="U12" s="3">
        <v>7</v>
      </c>
      <c r="V12" s="3">
        <v>8</v>
      </c>
      <c r="W12" s="3">
        <v>9</v>
      </c>
      <c r="X12" s="3">
        <v>10</v>
      </c>
      <c r="Y12" s="3">
        <v>11</v>
      </c>
      <c r="Z12" s="3">
        <v>12</v>
      </c>
      <c r="AA12" s="3">
        <v>13</v>
      </c>
      <c r="AB12" s="3">
        <v>14</v>
      </c>
      <c r="AC12" s="3">
        <v>15</v>
      </c>
      <c r="AD12" s="3">
        <v>16</v>
      </c>
      <c r="AE12" s="44"/>
      <c r="AF12" s="44"/>
    </row>
    <row r="13" spans="1:32" ht="30" x14ac:dyDescent="0.25">
      <c r="A13" s="5" t="s">
        <v>2788</v>
      </c>
      <c r="B13" s="2" t="s">
        <v>2305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3">
        <f>C13-(C14+C15+C16+C17+C19+C20+C21+C22+C23+C32+C40+C49)</f>
        <v>0</v>
      </c>
      <c r="R13" s="53">
        <f>D13-(D14+D15+D16+D17+D40+D49)</f>
        <v>0</v>
      </c>
      <c r="S13" s="53">
        <f>E13-(E14+E15+E16+E17+E19+E20+E21+E22+E23+E40+E49)</f>
        <v>0</v>
      </c>
      <c r="T13" s="53" t="e">
        <f>F13-(F14+F15+F16+F17+F21+F22+F32+F40+F49)</f>
        <v>#VALUE!</v>
      </c>
      <c r="U13" s="53" t="e">
        <f>G13-(G14+G15+G16+G17+G21+G32+G40+G49)</f>
        <v>#VALUE!</v>
      </c>
      <c r="V13" s="53" t="e">
        <f>H13-(H14+H15+H16+H17+H22+H32+H40+H49)</f>
        <v>#VALUE!</v>
      </c>
      <c r="W13" s="53" t="e">
        <f>I13-(I14+I15+I16+I17+I21+I32+I40+I49)</f>
        <v>#VALUE!</v>
      </c>
      <c r="X13" s="53">
        <f t="shared" ref="X13:AD13" si="0">J13-(J14+J15+J16+J17+J19+J20+J21+J22+J23+J32+J40+J49)</f>
        <v>0</v>
      </c>
      <c r="Y13" s="53">
        <f>K13-(K14+K15+K16+K17+K40+K49)</f>
        <v>0</v>
      </c>
      <c r="Z13" s="53" t="e">
        <f t="shared" si="0"/>
        <v>#VALUE!</v>
      </c>
      <c r="AA13" s="53" t="e">
        <f t="shared" si="0"/>
        <v>#VALUE!</v>
      </c>
      <c r="AB13" s="53" t="e">
        <f t="shared" si="0"/>
        <v>#VALUE!</v>
      </c>
      <c r="AC13" s="53" t="e">
        <f t="shared" si="0"/>
        <v>#VALUE!</v>
      </c>
      <c r="AD13" s="53" t="e">
        <f t="shared" si="0"/>
        <v>#VALUE!</v>
      </c>
      <c r="AE13" s="54">
        <f>IFERROR(IF(SUMIF(D13:F13,"&lt;&gt;x",D13:F13)+SUMIF(H13,"&lt;&gt;x",H13)=C13,0,C13-SUMIF(D13:F13,"&lt;&gt;x",D13:F13)-SUMIF(H13,"&lt;&gt;x",H13)),0)</f>
        <v>0</v>
      </c>
      <c r="AF13" s="55">
        <f>IFERROR(IF(SUMIF(K13:M13,"&lt;&gt;x",K13:M13)+SUMIF(O13,"&lt;&gt;x",O13)=J13,0,J13-SUMIF(K13:M13,"&lt;&gt;x",K13:M13)-SUMIF(O13,"&lt;&gt;x",O13)),0)</f>
        <v>0</v>
      </c>
    </row>
    <row r="14" spans="1:32" ht="15" x14ac:dyDescent="0.25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t="b">
        <f>C14&gt;=(C24+C33+C41+C50)</f>
        <v>1</v>
      </c>
      <c r="R14" t="e">
        <f t="shared" ref="R14:AD17" si="1">D14&gt;=(D24+D33+D41+D50)</f>
        <v>#VALUE!</v>
      </c>
      <c r="S14" t="e">
        <f t="shared" si="1"/>
        <v>#VALUE!</v>
      </c>
      <c r="T14" t="e">
        <f t="shared" si="1"/>
        <v>#VALUE!</v>
      </c>
      <c r="U14" t="e">
        <f t="shared" si="1"/>
        <v>#VALUE!</v>
      </c>
      <c r="V14" t="e">
        <f t="shared" si="1"/>
        <v>#VALUE!</v>
      </c>
      <c r="W14" t="e">
        <f t="shared" si="1"/>
        <v>#VALUE!</v>
      </c>
      <c r="X14" t="b">
        <f t="shared" si="1"/>
        <v>1</v>
      </c>
      <c r="Y14" t="e">
        <f t="shared" si="1"/>
        <v>#VALUE!</v>
      </c>
      <c r="Z14" t="e">
        <f t="shared" si="1"/>
        <v>#VALUE!</v>
      </c>
      <c r="AA14" t="e">
        <f t="shared" si="1"/>
        <v>#VALUE!</v>
      </c>
      <c r="AB14" t="e">
        <f t="shared" si="1"/>
        <v>#VALUE!</v>
      </c>
      <c r="AC14" t="e">
        <f t="shared" si="1"/>
        <v>#VALUE!</v>
      </c>
      <c r="AD14" t="e">
        <f t="shared" si="1"/>
        <v>#VALUE!</v>
      </c>
      <c r="AE14" s="54">
        <f t="shared" ref="AE14:AE77" si="2">IFERROR(IF(SUMIF(D14:F14,"&lt;&gt;x",D14:F14)+SUMIF(H14,"&lt;&gt;x",H14)=C14,0,C14-SUMIF(D14:F14,"&lt;&gt;x",D14:F14)-SUMIF(H14,"&lt;&gt;x",H14)),0)</f>
        <v>0</v>
      </c>
      <c r="AF14" s="55">
        <f t="shared" ref="AF14:AF77" si="3">IFERROR(IF(SUMIF(K14:M14,"&lt;&gt;x",K14:M14)+SUMIF(O14,"&lt;&gt;x",O14)=J14,0,J14-SUMIF(K14:M14,"&lt;&gt;x",K14:M14)-SUMIF(O14,"&lt;&gt;x",O14)),0)</f>
        <v>0</v>
      </c>
    </row>
    <row r="15" spans="1:32" ht="15" x14ac:dyDescent="0.25">
      <c r="A15" s="10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t="b">
        <f>C15&gt;=(C25+C34+C42+C51)</f>
        <v>1</v>
      </c>
      <c r="R15" t="e">
        <f t="shared" si="1"/>
        <v>#VALUE!</v>
      </c>
      <c r="S15" t="e">
        <f t="shared" si="1"/>
        <v>#VALUE!</v>
      </c>
      <c r="T15" t="e">
        <f t="shared" si="1"/>
        <v>#VALUE!</v>
      </c>
      <c r="U15" t="e">
        <f t="shared" si="1"/>
        <v>#VALUE!</v>
      </c>
      <c r="V15" t="e">
        <f t="shared" si="1"/>
        <v>#VALUE!</v>
      </c>
      <c r="W15" t="e">
        <f t="shared" si="1"/>
        <v>#VALUE!</v>
      </c>
      <c r="X15" t="b">
        <f t="shared" si="1"/>
        <v>1</v>
      </c>
      <c r="Y15" t="e">
        <f t="shared" si="1"/>
        <v>#VALUE!</v>
      </c>
      <c r="Z15" t="e">
        <f t="shared" si="1"/>
        <v>#VALUE!</v>
      </c>
      <c r="AA15" t="e">
        <f t="shared" si="1"/>
        <v>#VALUE!</v>
      </c>
      <c r="AB15" t="e">
        <f t="shared" si="1"/>
        <v>#VALUE!</v>
      </c>
      <c r="AC15" t="e">
        <f t="shared" si="1"/>
        <v>#VALUE!</v>
      </c>
      <c r="AD15" t="e">
        <f t="shared" si="1"/>
        <v>#VALUE!</v>
      </c>
      <c r="AE15" s="54">
        <f t="shared" si="2"/>
        <v>0</v>
      </c>
      <c r="AF15" s="55">
        <f t="shared" si="3"/>
        <v>0</v>
      </c>
    </row>
    <row r="16" spans="1:32" ht="30" x14ac:dyDescent="0.25">
      <c r="A16" s="10" t="s">
        <v>2789</v>
      </c>
      <c r="B16" s="2" t="s">
        <v>2348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t="b">
        <f>C16&gt;=(C26+C35+C43+C52)</f>
        <v>1</v>
      </c>
      <c r="R16" t="e">
        <f t="shared" si="1"/>
        <v>#VALUE!</v>
      </c>
      <c r="S16" t="b">
        <f t="shared" si="1"/>
        <v>1</v>
      </c>
      <c r="T16" t="e">
        <f t="shared" si="1"/>
        <v>#VALUE!</v>
      </c>
      <c r="U16" t="e">
        <f t="shared" si="1"/>
        <v>#VALUE!</v>
      </c>
      <c r="V16" t="e">
        <f t="shared" si="1"/>
        <v>#VALUE!</v>
      </c>
      <c r="W16" t="e">
        <f t="shared" si="1"/>
        <v>#VALUE!</v>
      </c>
      <c r="X16" t="b">
        <f t="shared" si="1"/>
        <v>1</v>
      </c>
      <c r="Y16" t="e">
        <f t="shared" si="1"/>
        <v>#VALUE!</v>
      </c>
      <c r="Z16" t="b">
        <f t="shared" si="1"/>
        <v>1</v>
      </c>
      <c r="AA16" t="e">
        <f t="shared" si="1"/>
        <v>#VALUE!</v>
      </c>
      <c r="AB16" t="e">
        <f t="shared" si="1"/>
        <v>#VALUE!</v>
      </c>
      <c r="AC16" t="e">
        <f t="shared" si="1"/>
        <v>#VALUE!</v>
      </c>
      <c r="AD16" t="e">
        <f t="shared" si="1"/>
        <v>#VALUE!</v>
      </c>
      <c r="AE16" s="54">
        <f t="shared" si="2"/>
        <v>0</v>
      </c>
      <c r="AF16" s="55">
        <f t="shared" si="3"/>
        <v>0</v>
      </c>
    </row>
    <row r="17" spans="1:32" ht="75" x14ac:dyDescent="0.25">
      <c r="A17" s="17" t="s">
        <v>708</v>
      </c>
      <c r="B17" s="2" t="s">
        <v>2349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t="b">
        <f>C17&gt;=(C27+C36+C44+C53)</f>
        <v>1</v>
      </c>
      <c r="R17" t="e">
        <f t="shared" si="1"/>
        <v>#VALUE!</v>
      </c>
      <c r="S17" t="b">
        <f t="shared" si="1"/>
        <v>1</v>
      </c>
      <c r="T17" t="e">
        <f t="shared" si="1"/>
        <v>#VALUE!</v>
      </c>
      <c r="U17" t="e">
        <f t="shared" si="1"/>
        <v>#VALUE!</v>
      </c>
      <c r="V17" t="e">
        <f t="shared" si="1"/>
        <v>#VALUE!</v>
      </c>
      <c r="W17" t="e">
        <f t="shared" si="1"/>
        <v>#VALUE!</v>
      </c>
      <c r="X17" t="b">
        <f t="shared" si="1"/>
        <v>1</v>
      </c>
      <c r="Y17" t="e">
        <f t="shared" si="1"/>
        <v>#VALUE!</v>
      </c>
      <c r="Z17" t="b">
        <f t="shared" si="1"/>
        <v>1</v>
      </c>
      <c r="AA17" t="e">
        <f t="shared" si="1"/>
        <v>#VALUE!</v>
      </c>
      <c r="AB17" t="e">
        <f t="shared" si="1"/>
        <v>#VALUE!</v>
      </c>
      <c r="AC17" t="e">
        <f t="shared" si="1"/>
        <v>#VALUE!</v>
      </c>
      <c r="AD17" t="e">
        <f t="shared" si="1"/>
        <v>#VALUE!</v>
      </c>
      <c r="AE17" s="54">
        <f t="shared" si="2"/>
        <v>0</v>
      </c>
      <c r="AF17" s="55">
        <f t="shared" si="3"/>
        <v>0</v>
      </c>
    </row>
    <row r="18" spans="1:32" ht="15" x14ac:dyDescent="0.25">
      <c r="A18" s="5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2" t="s">
        <v>2313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>
        <f t="shared" si="2"/>
        <v>0</v>
      </c>
      <c r="AF18" s="55">
        <f t="shared" si="3"/>
        <v>0</v>
      </c>
    </row>
    <row r="19" spans="1:32" ht="15" x14ac:dyDescent="0.25">
      <c r="A19" s="5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  <c r="Q19" t="b">
        <f>C19&gt;=(C29+C38+C46+C55)</f>
        <v>1</v>
      </c>
      <c r="R19" t="e">
        <f t="shared" ref="R19:AD20" si="4">D19&gt;=(D29+D38+D46+D55)</f>
        <v>#VALUE!</v>
      </c>
      <c r="S19" t="b">
        <f t="shared" si="4"/>
        <v>1</v>
      </c>
      <c r="T19" t="b">
        <f t="shared" si="4"/>
        <v>1</v>
      </c>
      <c r="U19" t="e">
        <f t="shared" si="4"/>
        <v>#VALUE!</v>
      </c>
      <c r="V19" t="b">
        <f t="shared" si="4"/>
        <v>1</v>
      </c>
      <c r="W19" t="e">
        <f t="shared" si="4"/>
        <v>#VALUE!</v>
      </c>
      <c r="X19" t="b">
        <f t="shared" si="4"/>
        <v>1</v>
      </c>
      <c r="Y19" t="e">
        <f t="shared" si="4"/>
        <v>#VALUE!</v>
      </c>
      <c r="Z19" t="b">
        <f t="shared" si="4"/>
        <v>1</v>
      </c>
      <c r="AA19" t="b">
        <f t="shared" si="4"/>
        <v>1</v>
      </c>
      <c r="AB19" t="e">
        <f t="shared" si="4"/>
        <v>#VALUE!</v>
      </c>
      <c r="AC19" t="b">
        <f t="shared" si="4"/>
        <v>1</v>
      </c>
      <c r="AD19" t="e">
        <f t="shared" si="4"/>
        <v>#VALUE!</v>
      </c>
      <c r="AE19" s="54">
        <f t="shared" si="2"/>
        <v>0</v>
      </c>
      <c r="AF19" s="55">
        <f t="shared" si="3"/>
        <v>0</v>
      </c>
    </row>
    <row r="20" spans="1:32" ht="15" x14ac:dyDescent="0.25">
      <c r="A20" s="5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  <c r="J20" s="2"/>
      <c r="K20" s="2" t="s">
        <v>2313</v>
      </c>
      <c r="L20" s="2"/>
      <c r="M20" s="2"/>
      <c r="N20" s="2"/>
      <c r="O20" s="2"/>
      <c r="P20" s="2"/>
      <c r="Q20" t="b">
        <f>C20&gt;=(C30+C39+C47+C56)</f>
        <v>1</v>
      </c>
      <c r="R20" t="e">
        <f t="shared" si="4"/>
        <v>#VALUE!</v>
      </c>
      <c r="S20" t="e">
        <f t="shared" si="4"/>
        <v>#VALUE!</v>
      </c>
      <c r="T20" t="b">
        <f t="shared" si="4"/>
        <v>1</v>
      </c>
      <c r="U20" t="b">
        <f t="shared" si="4"/>
        <v>1</v>
      </c>
      <c r="V20" t="b">
        <f t="shared" si="4"/>
        <v>1</v>
      </c>
      <c r="W20" t="b">
        <f t="shared" si="4"/>
        <v>1</v>
      </c>
      <c r="X20" t="b">
        <f t="shared" si="4"/>
        <v>1</v>
      </c>
      <c r="Y20" t="e">
        <f t="shared" si="4"/>
        <v>#VALUE!</v>
      </c>
      <c r="Z20" t="e">
        <f t="shared" si="4"/>
        <v>#VALUE!</v>
      </c>
      <c r="AA20" t="b">
        <f t="shared" si="4"/>
        <v>1</v>
      </c>
      <c r="AB20" t="b">
        <f t="shared" si="4"/>
        <v>1</v>
      </c>
      <c r="AC20" t="b">
        <f t="shared" si="4"/>
        <v>1</v>
      </c>
      <c r="AD20" t="b">
        <f t="shared" si="4"/>
        <v>1</v>
      </c>
      <c r="AE20" s="54">
        <f t="shared" si="2"/>
        <v>0</v>
      </c>
      <c r="AF20" s="55">
        <f t="shared" si="3"/>
        <v>0</v>
      </c>
    </row>
    <row r="21" spans="1:32" ht="15" x14ac:dyDescent="0.25">
      <c r="A21" s="5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  <c r="J21" s="2"/>
      <c r="K21" s="2" t="s">
        <v>2313</v>
      </c>
      <c r="L21" s="2"/>
      <c r="M21" s="2"/>
      <c r="N21" s="2" t="s">
        <v>2313</v>
      </c>
      <c r="O21" s="2"/>
      <c r="P21" s="2" t="s">
        <v>2313</v>
      </c>
      <c r="Q21" t="b">
        <f>C21&gt;=(C31+C48+C57)</f>
        <v>1</v>
      </c>
      <c r="R21" t="e">
        <f t="shared" ref="R21:AD21" si="5">D21&gt;=(D31+D48+D57)</f>
        <v>#VALUE!</v>
      </c>
      <c r="S21" t="e">
        <f t="shared" si="5"/>
        <v>#VALUE!</v>
      </c>
      <c r="T21" t="b">
        <f t="shared" si="5"/>
        <v>1</v>
      </c>
      <c r="U21" t="b">
        <f t="shared" si="5"/>
        <v>1</v>
      </c>
      <c r="V21" t="b">
        <f t="shared" si="5"/>
        <v>1</v>
      </c>
      <c r="W21" t="b">
        <f t="shared" si="5"/>
        <v>1</v>
      </c>
      <c r="X21" t="b">
        <f t="shared" si="5"/>
        <v>1</v>
      </c>
      <c r="Y21" t="e">
        <f t="shared" si="5"/>
        <v>#VALUE!</v>
      </c>
      <c r="Z21" t="e">
        <f t="shared" si="5"/>
        <v>#VALUE!</v>
      </c>
      <c r="AA21" t="b">
        <f t="shared" si="5"/>
        <v>1</v>
      </c>
      <c r="AB21" t="b">
        <f t="shared" si="5"/>
        <v>1</v>
      </c>
      <c r="AC21" t="b">
        <f t="shared" si="5"/>
        <v>1</v>
      </c>
      <c r="AD21" t="b">
        <f t="shared" si="5"/>
        <v>1</v>
      </c>
      <c r="AE21" s="54">
        <f t="shared" si="2"/>
        <v>0</v>
      </c>
      <c r="AF21" s="55">
        <f t="shared" si="3"/>
        <v>0</v>
      </c>
    </row>
    <row r="22" spans="1:32" ht="60" x14ac:dyDescent="0.25">
      <c r="A22" s="5" t="s">
        <v>2795</v>
      </c>
      <c r="B22" s="2" t="s">
        <v>2355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2" t="s">
        <v>2313</v>
      </c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>
        <f t="shared" si="2"/>
        <v>0</v>
      </c>
      <c r="AF22" s="55">
        <f t="shared" si="3"/>
        <v>0</v>
      </c>
    </row>
    <row r="23" spans="1:32" ht="15" x14ac:dyDescent="0.25">
      <c r="A23" s="5" t="s">
        <v>2362</v>
      </c>
      <c r="B23" s="2" t="s">
        <v>2389</v>
      </c>
      <c r="C23" s="2"/>
      <c r="D23" s="2" t="s">
        <v>2313</v>
      </c>
      <c r="E23" s="2"/>
      <c r="F23" s="2" t="s">
        <v>2313</v>
      </c>
      <c r="G23" s="2" t="s">
        <v>2313</v>
      </c>
      <c r="H23" s="2" t="s">
        <v>2313</v>
      </c>
      <c r="I23" s="2" t="s">
        <v>2313</v>
      </c>
      <c r="J23" s="2"/>
      <c r="K23" s="2" t="s">
        <v>2313</v>
      </c>
      <c r="L23" s="2"/>
      <c r="M23" s="2" t="s">
        <v>2313</v>
      </c>
      <c r="N23" s="2" t="s">
        <v>2313</v>
      </c>
      <c r="O23" s="2" t="s">
        <v>2313</v>
      </c>
      <c r="P23" s="2" t="s">
        <v>2313</v>
      </c>
      <c r="Q23" s="53">
        <f>C23-(C24+C25+C26+C27+C29+C30+C31)</f>
        <v>0</v>
      </c>
      <c r="R23" s="53" t="e">
        <f t="shared" ref="R23:AD23" si="6">D23-(D24+D25+D26+D27+D29+D30+D31)</f>
        <v>#VALUE!</v>
      </c>
      <c r="S23" s="53" t="e">
        <f t="shared" si="6"/>
        <v>#VALUE!</v>
      </c>
      <c r="T23" s="53" t="e">
        <f t="shared" si="6"/>
        <v>#VALUE!</v>
      </c>
      <c r="U23" s="53" t="e">
        <f t="shared" si="6"/>
        <v>#VALUE!</v>
      </c>
      <c r="V23" s="53" t="e">
        <f t="shared" si="6"/>
        <v>#VALUE!</v>
      </c>
      <c r="W23" s="53" t="e">
        <f t="shared" si="6"/>
        <v>#VALUE!</v>
      </c>
      <c r="X23" s="53">
        <f t="shared" si="6"/>
        <v>0</v>
      </c>
      <c r="Y23" s="53" t="e">
        <f t="shared" si="6"/>
        <v>#VALUE!</v>
      </c>
      <c r="Z23" s="53" t="e">
        <f t="shared" si="6"/>
        <v>#VALUE!</v>
      </c>
      <c r="AA23" s="53" t="e">
        <f t="shared" si="6"/>
        <v>#VALUE!</v>
      </c>
      <c r="AB23" s="53" t="e">
        <f t="shared" si="6"/>
        <v>#VALUE!</v>
      </c>
      <c r="AC23" s="53" t="e">
        <f t="shared" si="6"/>
        <v>#VALUE!</v>
      </c>
      <c r="AD23" s="53" t="e">
        <f t="shared" si="6"/>
        <v>#VALUE!</v>
      </c>
      <c r="AE23" s="54">
        <f t="shared" si="2"/>
        <v>0</v>
      </c>
      <c r="AF23" s="55">
        <f t="shared" si="3"/>
        <v>0</v>
      </c>
    </row>
    <row r="24" spans="1:32" ht="15" x14ac:dyDescent="0.25">
      <c r="A24" s="5" t="s">
        <v>2363</v>
      </c>
      <c r="B24" s="2" t="s">
        <v>2390</v>
      </c>
      <c r="C24" s="2"/>
      <c r="D24" s="2" t="s">
        <v>2313</v>
      </c>
      <c r="E24" s="2"/>
      <c r="F24" s="2" t="s">
        <v>2313</v>
      </c>
      <c r="G24" s="2" t="s">
        <v>2313</v>
      </c>
      <c r="H24" s="2" t="s">
        <v>2313</v>
      </c>
      <c r="I24" s="2" t="s">
        <v>2313</v>
      </c>
      <c r="J24" s="2"/>
      <c r="K24" s="2" t="s">
        <v>2313</v>
      </c>
      <c r="L24" s="2"/>
      <c r="M24" s="2" t="s">
        <v>2313</v>
      </c>
      <c r="N24" s="2" t="s">
        <v>2313</v>
      </c>
      <c r="O24" s="2" t="s">
        <v>2313</v>
      </c>
      <c r="P24" s="2" t="s">
        <v>2313</v>
      </c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4">
        <f t="shared" si="2"/>
        <v>0</v>
      </c>
      <c r="AF24" s="55">
        <f t="shared" si="3"/>
        <v>0</v>
      </c>
    </row>
    <row r="25" spans="1:32" ht="30" x14ac:dyDescent="0.25">
      <c r="A25" s="5" t="s">
        <v>2796</v>
      </c>
      <c r="B25" s="2" t="s">
        <v>2391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  <c r="J25" s="2"/>
      <c r="K25" s="2" t="s">
        <v>2313</v>
      </c>
      <c r="L25" s="2"/>
      <c r="M25" s="2" t="s">
        <v>2313</v>
      </c>
      <c r="N25" s="2" t="s">
        <v>2313</v>
      </c>
      <c r="O25" s="2" t="s">
        <v>2313</v>
      </c>
      <c r="P25" s="2" t="s">
        <v>2313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4">
        <f t="shared" si="2"/>
        <v>0</v>
      </c>
      <c r="AF25" s="55">
        <f t="shared" si="3"/>
        <v>0</v>
      </c>
    </row>
    <row r="26" spans="1:32" ht="75" x14ac:dyDescent="0.25">
      <c r="A26" s="6" t="s">
        <v>2797</v>
      </c>
      <c r="B26" s="2" t="s">
        <v>2392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  <c r="J26" s="2"/>
      <c r="K26" s="2" t="s">
        <v>2313</v>
      </c>
      <c r="L26" s="2"/>
      <c r="M26" s="2" t="s">
        <v>2313</v>
      </c>
      <c r="N26" s="2" t="s">
        <v>2313</v>
      </c>
      <c r="O26" s="2" t="s">
        <v>2313</v>
      </c>
      <c r="P26" s="2" t="s">
        <v>2313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4">
        <f t="shared" si="2"/>
        <v>0</v>
      </c>
      <c r="AF26" s="55">
        <f t="shared" si="3"/>
        <v>0</v>
      </c>
    </row>
    <row r="27" spans="1:32" ht="15" x14ac:dyDescent="0.25">
      <c r="A27" s="5" t="s">
        <v>2382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  <c r="J27" s="2"/>
      <c r="K27" s="2" t="s">
        <v>2313</v>
      </c>
      <c r="L27" s="2"/>
      <c r="M27" s="2" t="s">
        <v>2313</v>
      </c>
      <c r="N27" s="2" t="s">
        <v>2313</v>
      </c>
      <c r="O27" s="2" t="s">
        <v>2313</v>
      </c>
      <c r="P27" s="2" t="s">
        <v>2313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4">
        <f t="shared" si="2"/>
        <v>0</v>
      </c>
      <c r="AF27" s="55">
        <f t="shared" si="3"/>
        <v>0</v>
      </c>
    </row>
    <row r="28" spans="1:32" ht="15" x14ac:dyDescent="0.25">
      <c r="A28" s="5" t="s">
        <v>2383</v>
      </c>
      <c r="B28" s="2" t="s">
        <v>2394</v>
      </c>
      <c r="C28" s="2"/>
      <c r="D28" s="2" t="s">
        <v>2313</v>
      </c>
      <c r="E28" s="2"/>
      <c r="F28" s="2"/>
      <c r="G28" s="2"/>
      <c r="H28" s="2"/>
      <c r="I28" s="2"/>
      <c r="J28" s="2"/>
      <c r="K28" s="2" t="s">
        <v>2313</v>
      </c>
      <c r="L28" s="2"/>
      <c r="M28" s="2"/>
      <c r="N28" s="2"/>
      <c r="O28" s="2"/>
      <c r="P28" s="2"/>
      <c r="Q28" s="56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4">
        <f t="shared" si="2"/>
        <v>0</v>
      </c>
      <c r="AF28" s="55">
        <f t="shared" si="3"/>
        <v>0</v>
      </c>
    </row>
    <row r="29" spans="1:32" ht="15" x14ac:dyDescent="0.25">
      <c r="A29" s="5" t="s">
        <v>2384</v>
      </c>
      <c r="B29" s="2" t="s">
        <v>2395</v>
      </c>
      <c r="C29" s="2"/>
      <c r="D29" s="2" t="s">
        <v>2313</v>
      </c>
      <c r="E29" s="2"/>
      <c r="F29" s="2"/>
      <c r="G29" s="2" t="s">
        <v>2313</v>
      </c>
      <c r="H29" s="2"/>
      <c r="I29" s="2" t="s">
        <v>2313</v>
      </c>
      <c r="J29" s="2"/>
      <c r="K29" s="2" t="s">
        <v>2313</v>
      </c>
      <c r="L29" s="2"/>
      <c r="M29" s="2"/>
      <c r="N29" s="2" t="s">
        <v>2313</v>
      </c>
      <c r="O29" s="2"/>
      <c r="P29" s="2" t="s">
        <v>2313</v>
      </c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4">
        <f t="shared" si="2"/>
        <v>0</v>
      </c>
      <c r="AF29" s="55">
        <f t="shared" si="3"/>
        <v>0</v>
      </c>
    </row>
    <row r="30" spans="1:32" ht="75" x14ac:dyDescent="0.25">
      <c r="A30" s="6" t="s">
        <v>2798</v>
      </c>
      <c r="B30" s="2" t="s">
        <v>2356</v>
      </c>
      <c r="C30" s="2"/>
      <c r="D30" s="2" t="s">
        <v>2313</v>
      </c>
      <c r="E30" s="2" t="s">
        <v>2313</v>
      </c>
      <c r="F30" s="2"/>
      <c r="G30" s="2"/>
      <c r="H30" s="2"/>
      <c r="I30" s="2"/>
      <c r="J30" s="2"/>
      <c r="K30" s="2" t="s">
        <v>2313</v>
      </c>
      <c r="L30" s="2" t="s">
        <v>2313</v>
      </c>
      <c r="M30" s="2"/>
      <c r="N30" s="2"/>
      <c r="O30" s="2"/>
      <c r="P30" s="2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4">
        <f t="shared" si="2"/>
        <v>0</v>
      </c>
      <c r="AF30" s="55">
        <f t="shared" si="3"/>
        <v>0</v>
      </c>
    </row>
    <row r="31" spans="1:32" ht="15" x14ac:dyDescent="0.25">
      <c r="A31" s="5" t="s">
        <v>2362</v>
      </c>
      <c r="B31" s="2" t="s">
        <v>2396</v>
      </c>
      <c r="C31" s="2"/>
      <c r="D31" s="2" t="s">
        <v>2313</v>
      </c>
      <c r="E31" s="2" t="s">
        <v>2313</v>
      </c>
      <c r="F31" s="2"/>
      <c r="G31" s="2"/>
      <c r="H31" s="2"/>
      <c r="I31" s="2"/>
      <c r="J31" s="2"/>
      <c r="K31" s="2" t="s">
        <v>2313</v>
      </c>
      <c r="L31" s="2" t="s">
        <v>2313</v>
      </c>
      <c r="M31" s="2"/>
      <c r="N31" s="2"/>
      <c r="O31" s="2"/>
      <c r="P31" s="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4">
        <f t="shared" si="2"/>
        <v>0</v>
      </c>
      <c r="AF31" s="55">
        <f t="shared" si="3"/>
        <v>0</v>
      </c>
    </row>
    <row r="32" spans="1:32" ht="15" x14ac:dyDescent="0.25">
      <c r="A32" s="5" t="s">
        <v>2363</v>
      </c>
      <c r="B32" s="2" t="s">
        <v>2397</v>
      </c>
      <c r="C32" s="2"/>
      <c r="D32" s="2" t="s">
        <v>2313</v>
      </c>
      <c r="E32" s="2" t="s">
        <v>2313</v>
      </c>
      <c r="F32" s="2"/>
      <c r="G32" s="2"/>
      <c r="H32" s="2"/>
      <c r="I32" s="2"/>
      <c r="J32" s="2"/>
      <c r="K32" s="2" t="s">
        <v>2313</v>
      </c>
      <c r="L32" s="2" t="s">
        <v>2313</v>
      </c>
      <c r="M32" s="2"/>
      <c r="N32" s="2"/>
      <c r="O32" s="2"/>
      <c r="P32" s="2"/>
      <c r="Q32" s="53">
        <f>C32-(C33+C34+C35+C36+C38+C39)</f>
        <v>0</v>
      </c>
      <c r="R32" s="53" t="e">
        <f t="shared" ref="R32:AD32" si="7">D32-(D33+D34+D35+D36+D38+D39)</f>
        <v>#VALUE!</v>
      </c>
      <c r="S32" s="53" t="e">
        <f t="shared" si="7"/>
        <v>#VALUE!</v>
      </c>
      <c r="T32" s="53">
        <f t="shared" si="7"/>
        <v>0</v>
      </c>
      <c r="U32" s="53" t="e">
        <f t="shared" si="7"/>
        <v>#VALUE!</v>
      </c>
      <c r="V32" s="53">
        <f t="shared" si="7"/>
        <v>0</v>
      </c>
      <c r="W32" s="53" t="e">
        <f t="shared" si="7"/>
        <v>#VALUE!</v>
      </c>
      <c r="X32" s="53">
        <f t="shared" si="7"/>
        <v>0</v>
      </c>
      <c r="Y32" s="53" t="e">
        <f t="shared" si="7"/>
        <v>#VALUE!</v>
      </c>
      <c r="Z32" s="53" t="e">
        <f t="shared" si="7"/>
        <v>#VALUE!</v>
      </c>
      <c r="AA32" s="53">
        <f t="shared" si="7"/>
        <v>0</v>
      </c>
      <c r="AB32" s="53" t="e">
        <f t="shared" si="7"/>
        <v>#VALUE!</v>
      </c>
      <c r="AC32" s="53">
        <f t="shared" si="7"/>
        <v>0</v>
      </c>
      <c r="AD32" s="53" t="e">
        <f t="shared" si="7"/>
        <v>#VALUE!</v>
      </c>
      <c r="AE32" s="54">
        <f t="shared" si="2"/>
        <v>0</v>
      </c>
      <c r="AF32" s="55">
        <f t="shared" si="3"/>
        <v>0</v>
      </c>
    </row>
    <row r="33" spans="1:32" ht="30" x14ac:dyDescent="0.25">
      <c r="A33" s="5" t="s">
        <v>2799</v>
      </c>
      <c r="B33" s="2" t="s">
        <v>2406</v>
      </c>
      <c r="C33" s="2"/>
      <c r="D33" s="2" t="s">
        <v>2313</v>
      </c>
      <c r="E33" s="2" t="s">
        <v>2313</v>
      </c>
      <c r="F33" s="2"/>
      <c r="G33" s="2"/>
      <c r="H33" s="2"/>
      <c r="I33" s="2"/>
      <c r="J33" s="2"/>
      <c r="K33" s="2" t="s">
        <v>2313</v>
      </c>
      <c r="L33" s="2" t="s">
        <v>2313</v>
      </c>
      <c r="M33" s="2"/>
      <c r="N33" s="2"/>
      <c r="O33" s="2"/>
      <c r="P33" s="2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4">
        <f t="shared" si="2"/>
        <v>0</v>
      </c>
      <c r="AF33" s="55">
        <f t="shared" si="3"/>
        <v>0</v>
      </c>
    </row>
    <row r="34" spans="1:32" ht="75" x14ac:dyDescent="0.25">
      <c r="A34" s="18" t="s">
        <v>708</v>
      </c>
      <c r="B34" s="2" t="s">
        <v>2407</v>
      </c>
      <c r="C34" s="2"/>
      <c r="D34" s="2" t="s">
        <v>2313</v>
      </c>
      <c r="E34" s="2" t="s">
        <v>2313</v>
      </c>
      <c r="F34" s="2"/>
      <c r="G34" s="2"/>
      <c r="H34" s="2"/>
      <c r="I34" s="2"/>
      <c r="J34" s="2"/>
      <c r="K34" s="2" t="s">
        <v>2313</v>
      </c>
      <c r="L34" s="2" t="s">
        <v>2313</v>
      </c>
      <c r="M34" s="2"/>
      <c r="N34" s="2"/>
      <c r="O34" s="2"/>
      <c r="P34" s="2"/>
      <c r="Q34" s="56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4">
        <f t="shared" si="2"/>
        <v>0</v>
      </c>
      <c r="AF34" s="55">
        <f t="shared" si="3"/>
        <v>0</v>
      </c>
    </row>
    <row r="35" spans="1:32" ht="15" x14ac:dyDescent="0.25">
      <c r="A35" s="5" t="s">
        <v>2383</v>
      </c>
      <c r="B35" s="2" t="s">
        <v>2408</v>
      </c>
      <c r="C35" s="2"/>
      <c r="D35" s="2" t="s">
        <v>2313</v>
      </c>
      <c r="E35" s="2"/>
      <c r="F35" s="2"/>
      <c r="G35" s="2"/>
      <c r="H35" s="2"/>
      <c r="I35" s="2"/>
      <c r="J35" s="2"/>
      <c r="K35" s="2" t="s">
        <v>2313</v>
      </c>
      <c r="L35" s="2"/>
      <c r="M35" s="2"/>
      <c r="N35" s="2"/>
      <c r="O35" s="2"/>
      <c r="P35" s="2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>
        <f t="shared" si="2"/>
        <v>0</v>
      </c>
      <c r="AF35" s="55">
        <f t="shared" si="3"/>
        <v>0</v>
      </c>
    </row>
    <row r="36" spans="1:32" ht="15" x14ac:dyDescent="0.25">
      <c r="A36" s="5" t="s">
        <v>2384</v>
      </c>
      <c r="B36" s="2" t="s">
        <v>2409</v>
      </c>
      <c r="C36" s="2"/>
      <c r="D36" s="2" t="s">
        <v>2313</v>
      </c>
      <c r="E36" s="2"/>
      <c r="F36" s="2"/>
      <c r="G36" s="2" t="s">
        <v>2313</v>
      </c>
      <c r="H36" s="2"/>
      <c r="I36" s="2" t="s">
        <v>2313</v>
      </c>
      <c r="J36" s="2"/>
      <c r="K36" s="2" t="s">
        <v>2313</v>
      </c>
      <c r="L36" s="2"/>
      <c r="M36" s="2"/>
      <c r="N36" s="2" t="s">
        <v>2313</v>
      </c>
      <c r="O36" s="2"/>
      <c r="P36" s="2" t="s">
        <v>2313</v>
      </c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>
        <f t="shared" si="2"/>
        <v>0</v>
      </c>
      <c r="AF36" s="55">
        <f t="shared" si="3"/>
        <v>0</v>
      </c>
    </row>
    <row r="37" spans="1:32" ht="45" x14ac:dyDescent="0.25">
      <c r="A37" s="5" t="s">
        <v>2800</v>
      </c>
      <c r="B37" s="2" t="s">
        <v>2357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4">
        <f t="shared" si="2"/>
        <v>0</v>
      </c>
      <c r="AF37" s="55">
        <f t="shared" si="3"/>
        <v>0</v>
      </c>
    </row>
    <row r="38" spans="1:32" ht="15" x14ac:dyDescent="0.25">
      <c r="A38" s="5" t="s">
        <v>2362</v>
      </c>
      <c r="B38" s="2" t="s">
        <v>2410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>
        <f t="shared" si="2"/>
        <v>0</v>
      </c>
      <c r="AF38" s="55">
        <f t="shared" si="3"/>
        <v>0</v>
      </c>
    </row>
    <row r="39" spans="1:32" ht="15" x14ac:dyDescent="0.25">
      <c r="A39" s="10" t="s">
        <v>2363</v>
      </c>
      <c r="B39" s="2" t="s">
        <v>2411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>
        <f t="shared" si="2"/>
        <v>0</v>
      </c>
      <c r="AF39" s="55">
        <f t="shared" si="3"/>
        <v>0</v>
      </c>
    </row>
    <row r="40" spans="1:32" ht="30" x14ac:dyDescent="0.25">
      <c r="A40" s="10" t="s">
        <v>2801</v>
      </c>
      <c r="B40" s="2" t="s">
        <v>2412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3">
        <f>C40-(C41+C42+C43+C44+C46+C47+C48)</f>
        <v>0</v>
      </c>
      <c r="R40" s="53" t="e">
        <f t="shared" ref="R40:AD40" si="8">D40-(D41+D42+D43+D44+D46+D47+D48)</f>
        <v>#VALUE!</v>
      </c>
      <c r="S40" s="53">
        <f t="shared" si="8"/>
        <v>0</v>
      </c>
      <c r="T40" s="53" t="e">
        <f t="shared" si="8"/>
        <v>#VALUE!</v>
      </c>
      <c r="U40" s="53" t="e">
        <f t="shared" si="8"/>
        <v>#VALUE!</v>
      </c>
      <c r="V40" s="53" t="e">
        <f t="shared" si="8"/>
        <v>#VALUE!</v>
      </c>
      <c r="W40" s="53" t="e">
        <f t="shared" si="8"/>
        <v>#VALUE!</v>
      </c>
      <c r="X40" s="53">
        <f t="shared" si="8"/>
        <v>0</v>
      </c>
      <c r="Y40" s="53" t="e">
        <f t="shared" si="8"/>
        <v>#VALUE!</v>
      </c>
      <c r="Z40" s="53">
        <f t="shared" si="8"/>
        <v>0</v>
      </c>
      <c r="AA40" s="53" t="e">
        <f t="shared" si="8"/>
        <v>#VALUE!</v>
      </c>
      <c r="AB40" s="53" t="e">
        <f t="shared" si="8"/>
        <v>#VALUE!</v>
      </c>
      <c r="AC40" s="53" t="e">
        <f t="shared" si="8"/>
        <v>#VALUE!</v>
      </c>
      <c r="AD40" s="53" t="e">
        <f t="shared" si="8"/>
        <v>#VALUE!</v>
      </c>
      <c r="AE40" s="54">
        <f t="shared" si="2"/>
        <v>0</v>
      </c>
      <c r="AF40" s="55">
        <f t="shared" si="3"/>
        <v>0</v>
      </c>
    </row>
    <row r="41" spans="1:32" ht="75" x14ac:dyDescent="0.25">
      <c r="A41" s="10" t="s">
        <v>2802</v>
      </c>
      <c r="B41" s="2" t="s">
        <v>2413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>
        <f t="shared" si="2"/>
        <v>0</v>
      </c>
      <c r="AF41" s="55">
        <f t="shared" si="3"/>
        <v>0</v>
      </c>
    </row>
    <row r="42" spans="1:32" ht="15" x14ac:dyDescent="0.25">
      <c r="A42" s="5" t="s">
        <v>2381</v>
      </c>
      <c r="B42" s="2" t="s">
        <v>2414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  <c r="J42" s="2"/>
      <c r="K42" s="2" t="s">
        <v>2313</v>
      </c>
      <c r="L42" s="2"/>
      <c r="M42" s="2" t="s">
        <v>2313</v>
      </c>
      <c r="N42" s="2" t="s">
        <v>2313</v>
      </c>
      <c r="O42" s="2" t="s">
        <v>2313</v>
      </c>
      <c r="P42" s="2" t="s">
        <v>2313</v>
      </c>
      <c r="Q42" s="56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>
        <f t="shared" si="2"/>
        <v>0</v>
      </c>
      <c r="AF42" s="55">
        <f t="shared" si="3"/>
        <v>0</v>
      </c>
    </row>
    <row r="43" spans="1:32" ht="15" x14ac:dyDescent="0.25">
      <c r="A43" s="5" t="s">
        <v>2382</v>
      </c>
      <c r="B43" s="2" t="s">
        <v>2415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  <c r="J43" s="2"/>
      <c r="K43" s="2" t="s">
        <v>2313</v>
      </c>
      <c r="L43" s="2"/>
      <c r="M43" s="2" t="s">
        <v>2313</v>
      </c>
      <c r="N43" s="2" t="s">
        <v>2313</v>
      </c>
      <c r="O43" s="2" t="s">
        <v>2313</v>
      </c>
      <c r="P43" s="2" t="s">
        <v>2313</v>
      </c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4">
        <f t="shared" si="2"/>
        <v>0</v>
      </c>
      <c r="AF43" s="55">
        <f t="shared" si="3"/>
        <v>0</v>
      </c>
    </row>
    <row r="44" spans="1:32" ht="15" x14ac:dyDescent="0.25">
      <c r="A44" s="5" t="s">
        <v>2383</v>
      </c>
      <c r="B44" s="2" t="s">
        <v>2416</v>
      </c>
      <c r="C44" s="2"/>
      <c r="D44" s="2" t="s">
        <v>2313</v>
      </c>
      <c r="E44" s="2"/>
      <c r="F44" s="2"/>
      <c r="G44" s="2"/>
      <c r="H44" s="2"/>
      <c r="I44" s="2"/>
      <c r="J44" s="2"/>
      <c r="K44" s="2" t="s">
        <v>2313</v>
      </c>
      <c r="L44" s="2"/>
      <c r="M44" s="2"/>
      <c r="N44" s="2"/>
      <c r="O44" s="2"/>
      <c r="P44" s="2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>
        <f t="shared" si="2"/>
        <v>0</v>
      </c>
      <c r="AF44" s="55">
        <f t="shared" si="3"/>
        <v>0</v>
      </c>
    </row>
    <row r="45" spans="1:32" ht="15" x14ac:dyDescent="0.25">
      <c r="A45" s="5" t="s">
        <v>2403</v>
      </c>
      <c r="B45" s="2" t="s">
        <v>2358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>
        <f t="shared" si="2"/>
        <v>0</v>
      </c>
      <c r="AF45" s="55">
        <f t="shared" si="3"/>
        <v>0</v>
      </c>
    </row>
    <row r="46" spans="1:32" ht="15" x14ac:dyDescent="0.25">
      <c r="A46" s="10" t="s">
        <v>2362</v>
      </c>
      <c r="B46" s="2" t="s">
        <v>2417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>
        <f t="shared" si="2"/>
        <v>0</v>
      </c>
      <c r="AF46" s="55">
        <f t="shared" si="3"/>
        <v>0</v>
      </c>
    </row>
    <row r="47" spans="1:32" ht="15" x14ac:dyDescent="0.25">
      <c r="A47" s="10" t="s">
        <v>2363</v>
      </c>
      <c r="B47" s="2" t="s">
        <v>2418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4">
        <f t="shared" si="2"/>
        <v>0</v>
      </c>
      <c r="AF47" s="55">
        <f t="shared" si="3"/>
        <v>0</v>
      </c>
    </row>
    <row r="48" spans="1:32" ht="30" x14ac:dyDescent="0.25">
      <c r="A48" s="10" t="s">
        <v>2803</v>
      </c>
      <c r="B48" s="2" t="s">
        <v>2419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4">
        <f t="shared" si="2"/>
        <v>0</v>
      </c>
      <c r="AF48" s="55">
        <f t="shared" si="3"/>
        <v>0</v>
      </c>
    </row>
    <row r="49" spans="1:32" ht="75" x14ac:dyDescent="0.25">
      <c r="A49" s="10" t="s">
        <v>2804</v>
      </c>
      <c r="B49" s="2" t="s">
        <v>2420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3">
        <f>C49-(C50+C51+C52+C53+C55+C56+C57)</f>
        <v>0</v>
      </c>
      <c r="R49" s="53" t="e">
        <f t="shared" ref="R49:AD49" si="9">D49-(D50+D51+D52+D53+D55+D56+D57)</f>
        <v>#VALUE!</v>
      </c>
      <c r="S49" s="53">
        <f t="shared" si="9"/>
        <v>0</v>
      </c>
      <c r="T49" s="53" t="e">
        <f t="shared" si="9"/>
        <v>#VALUE!</v>
      </c>
      <c r="U49" s="53" t="e">
        <f t="shared" si="9"/>
        <v>#VALUE!</v>
      </c>
      <c r="V49" s="53" t="e">
        <f t="shared" si="9"/>
        <v>#VALUE!</v>
      </c>
      <c r="W49" s="53" t="e">
        <f t="shared" si="9"/>
        <v>#VALUE!</v>
      </c>
      <c r="X49" s="53">
        <f t="shared" si="9"/>
        <v>0</v>
      </c>
      <c r="Y49" s="53" t="e">
        <f t="shared" si="9"/>
        <v>#VALUE!</v>
      </c>
      <c r="Z49" s="53">
        <f t="shared" si="9"/>
        <v>0</v>
      </c>
      <c r="AA49" s="53" t="e">
        <f t="shared" si="9"/>
        <v>#VALUE!</v>
      </c>
      <c r="AB49" s="53" t="e">
        <f t="shared" si="9"/>
        <v>#VALUE!</v>
      </c>
      <c r="AC49" s="53" t="e">
        <f t="shared" si="9"/>
        <v>#VALUE!</v>
      </c>
      <c r="AD49" s="53" t="e">
        <f t="shared" si="9"/>
        <v>#VALUE!</v>
      </c>
      <c r="AE49" s="54">
        <f t="shared" si="2"/>
        <v>0</v>
      </c>
      <c r="AF49" s="55">
        <f t="shared" si="3"/>
        <v>0</v>
      </c>
    </row>
    <row r="50" spans="1:32" ht="15" x14ac:dyDescent="0.25">
      <c r="A50" s="10" t="s">
        <v>2381</v>
      </c>
      <c r="B50" s="2" t="s">
        <v>2427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  <c r="J50" s="2"/>
      <c r="K50" s="2" t="s">
        <v>2313</v>
      </c>
      <c r="L50" s="2"/>
      <c r="M50" s="2" t="s">
        <v>2313</v>
      </c>
      <c r="N50" s="2" t="s">
        <v>2313</v>
      </c>
      <c r="O50" s="2" t="s">
        <v>2313</v>
      </c>
      <c r="P50" s="2" t="s">
        <v>2313</v>
      </c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4">
        <f t="shared" si="2"/>
        <v>0</v>
      </c>
      <c r="AF50" s="55">
        <f t="shared" si="3"/>
        <v>0</v>
      </c>
    </row>
    <row r="51" spans="1:32" ht="15" x14ac:dyDescent="0.25">
      <c r="A51" s="5" t="s">
        <v>2382</v>
      </c>
      <c r="B51" s="2" t="s">
        <v>2428</v>
      </c>
      <c r="C51" s="2"/>
      <c r="D51" s="2" t="s">
        <v>2313</v>
      </c>
      <c r="E51" s="2"/>
      <c r="F51" s="2" t="s">
        <v>2313</v>
      </c>
      <c r="G51" s="2" t="s">
        <v>2313</v>
      </c>
      <c r="H51" s="2" t="s">
        <v>2313</v>
      </c>
      <c r="I51" s="2" t="s">
        <v>2313</v>
      </c>
      <c r="J51" s="2"/>
      <c r="K51" s="2" t="s">
        <v>2313</v>
      </c>
      <c r="L51" s="2"/>
      <c r="M51" s="2" t="s">
        <v>2313</v>
      </c>
      <c r="N51" s="2" t="s">
        <v>2313</v>
      </c>
      <c r="O51" s="2" t="s">
        <v>2313</v>
      </c>
      <c r="P51" s="2" t="s">
        <v>2313</v>
      </c>
      <c r="Q51" s="56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4">
        <f t="shared" si="2"/>
        <v>0</v>
      </c>
      <c r="AF51" s="55">
        <f t="shared" si="3"/>
        <v>0</v>
      </c>
    </row>
    <row r="52" spans="1:32" ht="15" x14ac:dyDescent="0.25">
      <c r="A52" s="5" t="s">
        <v>2383</v>
      </c>
      <c r="B52" s="2" t="s">
        <v>2429</v>
      </c>
      <c r="C52" s="2"/>
      <c r="D52" s="2" t="s">
        <v>2313</v>
      </c>
      <c r="E52" s="2"/>
      <c r="F52" s="2"/>
      <c r="G52" s="2"/>
      <c r="H52" s="2"/>
      <c r="I52" s="2"/>
      <c r="J52" s="2"/>
      <c r="K52" s="2" t="s">
        <v>2313</v>
      </c>
      <c r="L52" s="2"/>
      <c r="M52" s="2"/>
      <c r="N52" s="2"/>
      <c r="O52" s="2"/>
      <c r="P52" s="2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4">
        <f t="shared" si="2"/>
        <v>0</v>
      </c>
      <c r="AF52" s="55">
        <f t="shared" si="3"/>
        <v>0</v>
      </c>
    </row>
    <row r="53" spans="1:32" ht="30" x14ac:dyDescent="0.25">
      <c r="A53" s="5" t="s">
        <v>2805</v>
      </c>
      <c r="B53" s="2" t="s">
        <v>2307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4">
        <f t="shared" si="2"/>
        <v>0</v>
      </c>
      <c r="AF53" s="55">
        <f t="shared" si="3"/>
        <v>0</v>
      </c>
    </row>
    <row r="54" spans="1:32" ht="15" x14ac:dyDescent="0.25">
      <c r="A54" s="5" t="s">
        <v>2362</v>
      </c>
      <c r="B54" s="2" t="s">
        <v>2308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4">
        <f t="shared" si="2"/>
        <v>0</v>
      </c>
      <c r="AF54" s="55">
        <f t="shared" si="3"/>
        <v>0</v>
      </c>
    </row>
    <row r="55" spans="1:32" ht="15" x14ac:dyDescent="0.25">
      <c r="A55" s="5" t="s">
        <v>2363</v>
      </c>
      <c r="B55" s="2" t="s">
        <v>2319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4">
        <f t="shared" si="2"/>
        <v>0</v>
      </c>
      <c r="AF55" s="55">
        <f t="shared" si="3"/>
        <v>0</v>
      </c>
    </row>
    <row r="56" spans="1:32" ht="30" x14ac:dyDescent="0.25">
      <c r="A56" s="10" t="s">
        <v>2806</v>
      </c>
      <c r="B56" s="2" t="s">
        <v>2320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4">
        <f t="shared" si="2"/>
        <v>0</v>
      </c>
      <c r="AF56" s="55">
        <f t="shared" si="3"/>
        <v>0</v>
      </c>
    </row>
    <row r="57" spans="1:32" ht="75" x14ac:dyDescent="0.25">
      <c r="A57" s="6" t="s">
        <v>2807</v>
      </c>
      <c r="B57" s="2" t="s">
        <v>2321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4">
        <f t="shared" si="2"/>
        <v>0</v>
      </c>
      <c r="AF57" s="55">
        <f t="shared" si="3"/>
        <v>0</v>
      </c>
    </row>
    <row r="58" spans="1:32" ht="15" x14ac:dyDescent="0.25">
      <c r="A58" s="5" t="s">
        <v>2381</v>
      </c>
      <c r="B58" s="2" t="s">
        <v>2322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3" t="b">
        <f>C58&gt;=(C59+C60+C61+C62+C64+C65+C66+C67)</f>
        <v>1</v>
      </c>
      <c r="R58" s="53" t="e">
        <f t="shared" ref="R58:AD58" si="10">D58&gt;=(D59+D60+D61+D62+D64+D65+D66+D67)</f>
        <v>#VALUE!</v>
      </c>
      <c r="S58" s="53" t="b">
        <f t="shared" si="10"/>
        <v>1</v>
      </c>
      <c r="T58" s="53" t="e">
        <f t="shared" si="10"/>
        <v>#VALUE!</v>
      </c>
      <c r="U58" s="53" t="e">
        <f t="shared" si="10"/>
        <v>#VALUE!</v>
      </c>
      <c r="V58" s="53" t="e">
        <f t="shared" si="10"/>
        <v>#VALUE!</v>
      </c>
      <c r="W58" s="53" t="e">
        <f t="shared" si="10"/>
        <v>#VALUE!</v>
      </c>
      <c r="X58" s="53" t="b">
        <f t="shared" si="10"/>
        <v>1</v>
      </c>
      <c r="Y58" s="53" t="e">
        <f t="shared" si="10"/>
        <v>#VALUE!</v>
      </c>
      <c r="Z58" s="53" t="b">
        <f t="shared" si="10"/>
        <v>1</v>
      </c>
      <c r="AA58" s="53" t="e">
        <f t="shared" si="10"/>
        <v>#VALUE!</v>
      </c>
      <c r="AB58" s="53" t="e">
        <f t="shared" si="10"/>
        <v>#VALUE!</v>
      </c>
      <c r="AC58" s="53" t="e">
        <f t="shared" si="10"/>
        <v>#VALUE!</v>
      </c>
      <c r="AD58" s="53" t="e">
        <f t="shared" si="10"/>
        <v>#VALUE!</v>
      </c>
      <c r="AE58" s="54">
        <f t="shared" si="2"/>
        <v>0</v>
      </c>
      <c r="AF58" s="55">
        <f t="shared" si="3"/>
        <v>0</v>
      </c>
    </row>
    <row r="59" spans="1:32" ht="15" x14ac:dyDescent="0.25">
      <c r="A59" s="5" t="s">
        <v>2382</v>
      </c>
      <c r="B59" s="2" t="s">
        <v>2323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6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4">
        <f t="shared" si="2"/>
        <v>0</v>
      </c>
      <c r="AF59" s="55">
        <f t="shared" si="3"/>
        <v>0</v>
      </c>
    </row>
    <row r="60" spans="1:32" ht="15" x14ac:dyDescent="0.25">
      <c r="A60" s="6" t="s">
        <v>2383</v>
      </c>
      <c r="B60" s="2" t="s">
        <v>2430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4">
        <f t="shared" si="2"/>
        <v>0</v>
      </c>
      <c r="AF60" s="55">
        <f t="shared" si="3"/>
        <v>0</v>
      </c>
    </row>
    <row r="61" spans="1:32" ht="15" x14ac:dyDescent="0.25">
      <c r="A61" s="5" t="s">
        <v>2384</v>
      </c>
      <c r="B61" s="2" t="s">
        <v>2431</v>
      </c>
      <c r="C61" s="2"/>
      <c r="D61" s="2" t="s">
        <v>2313</v>
      </c>
      <c r="E61" s="2"/>
      <c r="F61" s="2"/>
      <c r="G61" s="2" t="s">
        <v>2313</v>
      </c>
      <c r="H61" s="2"/>
      <c r="I61" s="2" t="s">
        <v>2313</v>
      </c>
      <c r="J61" s="2"/>
      <c r="K61" s="2" t="s">
        <v>2313</v>
      </c>
      <c r="L61" s="2"/>
      <c r="M61" s="2"/>
      <c r="N61" s="2" t="s">
        <v>2313</v>
      </c>
      <c r="O61" s="2"/>
      <c r="P61" s="2" t="s">
        <v>2313</v>
      </c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4">
        <f t="shared" si="2"/>
        <v>0</v>
      </c>
      <c r="AF61" s="55">
        <f t="shared" si="3"/>
        <v>0</v>
      </c>
    </row>
    <row r="62" spans="1:32" ht="30" x14ac:dyDescent="0.25">
      <c r="A62" s="5" t="s">
        <v>2808</v>
      </c>
      <c r="B62" s="2" t="s">
        <v>2309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7" t="s">
        <v>2924</v>
      </c>
      <c r="R62" s="53">
        <f>IF(SUMIF(C59,"&gt;0",C59)&lt;C67,0,SUMIF(C59,"&gt;0",C59)-C67)</f>
        <v>0</v>
      </c>
      <c r="S62" s="53">
        <f t="shared" ref="S62:T62" si="11">IF(SUMIF(D59,"&gt;0",D59)&lt;D67,0,SUMIF(D59,"&gt;0",D59)-D67)</f>
        <v>0</v>
      </c>
      <c r="T62" s="53">
        <f t="shared" si="11"/>
        <v>0</v>
      </c>
      <c r="U62" s="53"/>
      <c r="V62" s="53"/>
      <c r="W62" s="53"/>
      <c r="X62" s="53">
        <f t="shared" ref="X62:AD62" si="12">IF(SUMIF(F59,"&gt;0",F59)&lt;F67,0,SUMIF(F59,"&gt;0",F59)-F67)</f>
        <v>0</v>
      </c>
      <c r="Y62" s="53">
        <f t="shared" si="12"/>
        <v>0</v>
      </c>
      <c r="Z62" s="53">
        <f t="shared" si="12"/>
        <v>0</v>
      </c>
      <c r="AA62" s="53">
        <f t="shared" si="12"/>
        <v>0</v>
      </c>
      <c r="AB62" s="53">
        <f t="shared" si="12"/>
        <v>0</v>
      </c>
      <c r="AC62" s="53">
        <f t="shared" si="12"/>
        <v>0</v>
      </c>
      <c r="AD62" s="53">
        <f t="shared" si="12"/>
        <v>0</v>
      </c>
      <c r="AE62" s="54">
        <f t="shared" si="2"/>
        <v>0</v>
      </c>
      <c r="AF62" s="55">
        <f t="shared" si="3"/>
        <v>0</v>
      </c>
    </row>
    <row r="63" spans="1:32" ht="15" x14ac:dyDescent="0.25">
      <c r="A63" s="5" t="s">
        <v>2362</v>
      </c>
      <c r="B63" s="2" t="s">
        <v>2324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4">
        <f t="shared" si="2"/>
        <v>0</v>
      </c>
      <c r="AF63" s="55">
        <f t="shared" si="3"/>
        <v>0</v>
      </c>
    </row>
    <row r="64" spans="1:32" ht="15" x14ac:dyDescent="0.25">
      <c r="A64" s="5" t="s">
        <v>2363</v>
      </c>
      <c r="B64" s="2" t="s">
        <v>2326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4">
        <f t="shared" si="2"/>
        <v>0</v>
      </c>
      <c r="AF64" s="55">
        <f t="shared" si="3"/>
        <v>0</v>
      </c>
    </row>
    <row r="65" spans="1:32" ht="30" x14ac:dyDescent="0.25">
      <c r="A65" s="5" t="s">
        <v>2809</v>
      </c>
      <c r="B65" s="2" t="s">
        <v>2327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4">
        <f t="shared" si="2"/>
        <v>0</v>
      </c>
      <c r="AF65" s="55">
        <f t="shared" si="3"/>
        <v>0</v>
      </c>
    </row>
    <row r="66" spans="1:32" ht="75" x14ac:dyDescent="0.25">
      <c r="A66" s="6" t="s">
        <v>2810</v>
      </c>
      <c r="B66" s="2" t="s">
        <v>2432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4">
        <f t="shared" si="2"/>
        <v>0</v>
      </c>
      <c r="AF66" s="55">
        <f t="shared" si="3"/>
        <v>0</v>
      </c>
    </row>
    <row r="67" spans="1:32" ht="15" x14ac:dyDescent="0.25">
      <c r="A67" s="5" t="s">
        <v>2381</v>
      </c>
      <c r="B67" s="2" t="s">
        <v>2433</v>
      </c>
      <c r="C67" s="2"/>
      <c r="D67" s="2" t="s">
        <v>2313</v>
      </c>
      <c r="E67" s="2"/>
      <c r="F67" s="2" t="s">
        <v>2313</v>
      </c>
      <c r="G67" s="2" t="s">
        <v>2313</v>
      </c>
      <c r="H67" s="2" t="s">
        <v>2313</v>
      </c>
      <c r="I67" s="2" t="s">
        <v>2313</v>
      </c>
      <c r="J67" s="2"/>
      <c r="K67" s="2" t="s">
        <v>2313</v>
      </c>
      <c r="L67" s="2"/>
      <c r="M67" s="2" t="s">
        <v>2313</v>
      </c>
      <c r="N67" s="2" t="s">
        <v>2313</v>
      </c>
      <c r="O67" s="2" t="s">
        <v>2313</v>
      </c>
      <c r="P67" s="2" t="s">
        <v>2313</v>
      </c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4">
        <f t="shared" si="2"/>
        <v>0</v>
      </c>
      <c r="AF67" s="55">
        <f t="shared" si="3"/>
        <v>0</v>
      </c>
    </row>
    <row r="68" spans="1:32" ht="15" x14ac:dyDescent="0.25">
      <c r="A68" s="5" t="s">
        <v>2382</v>
      </c>
      <c r="B68" s="2" t="s">
        <v>2434</v>
      </c>
      <c r="C68" s="2"/>
      <c r="D68" s="2" t="s">
        <v>2313</v>
      </c>
      <c r="E68" s="2"/>
      <c r="F68" s="2" t="s">
        <v>2313</v>
      </c>
      <c r="G68" s="2" t="s">
        <v>2313</v>
      </c>
      <c r="H68" s="2" t="s">
        <v>2313</v>
      </c>
      <c r="I68" s="2" t="s">
        <v>2313</v>
      </c>
      <c r="J68" s="2"/>
      <c r="K68" s="2" t="s">
        <v>2313</v>
      </c>
      <c r="L68" s="2"/>
      <c r="M68" s="2" t="s">
        <v>2313</v>
      </c>
      <c r="N68" s="2" t="s">
        <v>2313</v>
      </c>
      <c r="O68" s="2" t="s">
        <v>2313</v>
      </c>
      <c r="P68" s="2" t="s">
        <v>2313</v>
      </c>
      <c r="Q68" s="53" t="b">
        <f>C68&lt;=C77</f>
        <v>1</v>
      </c>
      <c r="R68" s="53" t="b">
        <f t="shared" ref="R68:AD68" si="13">D68&lt;=D77</f>
        <v>1</v>
      </c>
      <c r="S68" s="53" t="b">
        <f t="shared" si="13"/>
        <v>1</v>
      </c>
      <c r="T68" s="53" t="b">
        <f t="shared" si="13"/>
        <v>1</v>
      </c>
      <c r="U68" s="53" t="b">
        <f t="shared" si="13"/>
        <v>1</v>
      </c>
      <c r="V68" s="53" t="b">
        <f t="shared" si="13"/>
        <v>1</v>
      </c>
      <c r="W68" s="53" t="b">
        <f t="shared" si="13"/>
        <v>1</v>
      </c>
      <c r="X68" s="53" t="b">
        <f t="shared" si="13"/>
        <v>1</v>
      </c>
      <c r="Y68" s="53" t="b">
        <f t="shared" si="13"/>
        <v>1</v>
      </c>
      <c r="Z68" s="53" t="b">
        <f t="shared" si="13"/>
        <v>1</v>
      </c>
      <c r="AA68" s="53" t="b">
        <f t="shared" si="13"/>
        <v>1</v>
      </c>
      <c r="AB68" s="53" t="b">
        <f t="shared" si="13"/>
        <v>1</v>
      </c>
      <c r="AC68" s="53" t="b">
        <f t="shared" si="13"/>
        <v>1</v>
      </c>
      <c r="AD68" s="53" t="b">
        <f t="shared" si="13"/>
        <v>1</v>
      </c>
      <c r="AE68" s="54">
        <f t="shared" si="2"/>
        <v>0</v>
      </c>
      <c r="AF68" s="55">
        <f t="shared" si="3"/>
        <v>0</v>
      </c>
    </row>
    <row r="69" spans="1:32" ht="15" x14ac:dyDescent="0.25">
      <c r="A69" s="5" t="s">
        <v>2383</v>
      </c>
      <c r="B69" s="2" t="s">
        <v>2441</v>
      </c>
      <c r="C69" s="2"/>
      <c r="D69" s="2" t="s">
        <v>2313</v>
      </c>
      <c r="E69" s="2"/>
      <c r="F69" s="2"/>
      <c r="G69" s="2"/>
      <c r="H69" s="2"/>
      <c r="I69" s="2"/>
      <c r="J69" s="2"/>
      <c r="K69" s="2" t="s">
        <v>2313</v>
      </c>
      <c r="L69" s="2"/>
      <c r="M69" s="2"/>
      <c r="N69" s="2"/>
      <c r="O69" s="2"/>
      <c r="P69" s="2"/>
      <c r="Q69" s="53">
        <f>C68-(C69+C70+C71+C72+C73+C74+C75+C76)</f>
        <v>0</v>
      </c>
      <c r="R69" s="53" t="e">
        <f t="shared" ref="R69:AD69" si="14">D68-(D69+D70+D71+D72+D73+D74+D75+D76)</f>
        <v>#VALUE!</v>
      </c>
      <c r="S69" s="53">
        <f t="shared" si="14"/>
        <v>0</v>
      </c>
      <c r="T69" s="53" t="e">
        <f t="shared" si="14"/>
        <v>#VALUE!</v>
      </c>
      <c r="U69" s="53" t="e">
        <f t="shared" si="14"/>
        <v>#VALUE!</v>
      </c>
      <c r="V69" s="53" t="e">
        <f t="shared" si="14"/>
        <v>#VALUE!</v>
      </c>
      <c r="W69" s="53" t="e">
        <f t="shared" si="14"/>
        <v>#VALUE!</v>
      </c>
      <c r="X69" s="53">
        <f t="shared" si="14"/>
        <v>0</v>
      </c>
      <c r="Y69" s="53" t="e">
        <f t="shared" si="14"/>
        <v>#VALUE!</v>
      </c>
      <c r="Z69" s="53">
        <f t="shared" si="14"/>
        <v>0</v>
      </c>
      <c r="AA69" s="53" t="e">
        <f t="shared" si="14"/>
        <v>#VALUE!</v>
      </c>
      <c r="AB69" s="53" t="e">
        <f t="shared" si="14"/>
        <v>#VALUE!</v>
      </c>
      <c r="AC69" s="53" t="e">
        <f t="shared" si="14"/>
        <v>#VALUE!</v>
      </c>
      <c r="AD69" s="53" t="e">
        <f t="shared" si="14"/>
        <v>#VALUE!</v>
      </c>
      <c r="AE69" s="54">
        <f t="shared" si="2"/>
        <v>0</v>
      </c>
      <c r="AF69" s="55">
        <f t="shared" si="3"/>
        <v>0</v>
      </c>
    </row>
    <row r="70" spans="1:32" ht="15" x14ac:dyDescent="0.25">
      <c r="A70" s="10" t="s">
        <v>2384</v>
      </c>
      <c r="B70" s="2" t="s">
        <v>2442</v>
      </c>
      <c r="C70" s="2"/>
      <c r="D70" s="2" t="s">
        <v>2313</v>
      </c>
      <c r="E70" s="2"/>
      <c r="F70" s="2"/>
      <c r="G70" s="2" t="s">
        <v>2313</v>
      </c>
      <c r="H70" s="2"/>
      <c r="I70" s="2" t="s">
        <v>2313</v>
      </c>
      <c r="J70" s="2"/>
      <c r="K70" s="2" t="s">
        <v>2313</v>
      </c>
      <c r="L70" s="2"/>
      <c r="M70" s="2"/>
      <c r="N70" s="2" t="s">
        <v>2313</v>
      </c>
      <c r="O70" s="2"/>
      <c r="P70" s="2" t="s">
        <v>2313</v>
      </c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4">
        <f t="shared" si="2"/>
        <v>0</v>
      </c>
      <c r="AF70" s="55">
        <f t="shared" si="3"/>
        <v>0</v>
      </c>
    </row>
    <row r="71" spans="1:32" ht="30" x14ac:dyDescent="0.25">
      <c r="A71" s="5" t="s">
        <v>2811</v>
      </c>
      <c r="B71" s="2" t="s">
        <v>2311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4">
        <f t="shared" si="2"/>
        <v>0</v>
      </c>
      <c r="AF71" s="55">
        <f t="shared" si="3"/>
        <v>0</v>
      </c>
    </row>
    <row r="72" spans="1:32" ht="15" x14ac:dyDescent="0.25">
      <c r="A72" s="5" t="s">
        <v>2362</v>
      </c>
      <c r="B72" s="2" t="s">
        <v>2328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4">
        <f t="shared" si="2"/>
        <v>0</v>
      </c>
      <c r="AF72" s="55">
        <f t="shared" si="3"/>
        <v>0</v>
      </c>
    </row>
    <row r="73" spans="1:32" ht="15" x14ac:dyDescent="0.25">
      <c r="A73" s="5" t="s">
        <v>2363</v>
      </c>
      <c r="B73" s="2" t="s">
        <v>2329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4">
        <f t="shared" si="2"/>
        <v>0</v>
      </c>
      <c r="AF73" s="55">
        <f t="shared" si="3"/>
        <v>0</v>
      </c>
    </row>
    <row r="74" spans="1:32" ht="15" x14ac:dyDescent="0.25">
      <c r="A74" s="10" t="s">
        <v>2436</v>
      </c>
      <c r="B74" s="2" t="s">
        <v>2330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4">
        <f t="shared" si="2"/>
        <v>0</v>
      </c>
      <c r="AF74" s="55">
        <f t="shared" si="3"/>
        <v>0</v>
      </c>
    </row>
    <row r="75" spans="1:32" ht="75" x14ac:dyDescent="0.25">
      <c r="A75" s="10" t="s">
        <v>2812</v>
      </c>
      <c r="B75" s="2" t="s">
        <v>2331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6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4">
        <f t="shared" si="2"/>
        <v>0</v>
      </c>
      <c r="AF75" s="55">
        <f t="shared" si="3"/>
        <v>0</v>
      </c>
    </row>
    <row r="76" spans="1:32" ht="15" x14ac:dyDescent="0.25">
      <c r="A76" s="5" t="s">
        <v>2381</v>
      </c>
      <c r="B76" s="2" t="s">
        <v>2332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  <c r="J76" s="2"/>
      <c r="K76" s="2" t="s">
        <v>2313</v>
      </c>
      <c r="L76" s="2"/>
      <c r="M76" s="2" t="s">
        <v>2313</v>
      </c>
      <c r="N76" s="2" t="s">
        <v>2313</v>
      </c>
      <c r="O76" s="2" t="s">
        <v>2313</v>
      </c>
      <c r="P76" s="2" t="s">
        <v>2313</v>
      </c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4">
        <f t="shared" si="2"/>
        <v>0</v>
      </c>
      <c r="AF76" s="55">
        <f t="shared" si="3"/>
        <v>0</v>
      </c>
    </row>
    <row r="77" spans="1:32" ht="15" x14ac:dyDescent="0.25">
      <c r="A77" s="5" t="s">
        <v>2382</v>
      </c>
      <c r="B77" s="2" t="s">
        <v>2333</v>
      </c>
      <c r="C77" s="2"/>
      <c r="D77" s="2" t="s">
        <v>2313</v>
      </c>
      <c r="E77" s="2"/>
      <c r="F77" s="2" t="s">
        <v>2313</v>
      </c>
      <c r="G77" s="2" t="s">
        <v>2313</v>
      </c>
      <c r="H77" s="2" t="s">
        <v>2313</v>
      </c>
      <c r="I77" s="2" t="s">
        <v>2313</v>
      </c>
      <c r="J77" s="2"/>
      <c r="K77" s="2" t="s">
        <v>2313</v>
      </c>
      <c r="L77" s="2"/>
      <c r="M77" s="2" t="s">
        <v>2313</v>
      </c>
      <c r="N77" s="2" t="s">
        <v>2313</v>
      </c>
      <c r="O77" s="2" t="s">
        <v>2313</v>
      </c>
      <c r="P77" s="2" t="s">
        <v>2313</v>
      </c>
      <c r="Q77" s="53">
        <f>C77-(C87+C97+C104+C111+C181+C191+C240+C270+C306+C315)</f>
        <v>0</v>
      </c>
      <c r="R77" s="53" t="e">
        <f t="shared" ref="R77:AD77" si="15">D77-(D87+D97+D104+D111+D181+D191+D240+D270+D306+D315)</f>
        <v>#VALUE!</v>
      </c>
      <c r="S77" s="53" t="e">
        <f t="shared" si="15"/>
        <v>#VALUE!</v>
      </c>
      <c r="T77" s="53" t="e">
        <f t="shared" si="15"/>
        <v>#VALUE!</v>
      </c>
      <c r="U77" s="53" t="e">
        <f t="shared" si="15"/>
        <v>#VALUE!</v>
      </c>
      <c r="V77" s="53" t="e">
        <f t="shared" si="15"/>
        <v>#VALUE!</v>
      </c>
      <c r="W77" s="53" t="e">
        <f t="shared" si="15"/>
        <v>#VALUE!</v>
      </c>
      <c r="X77" s="53">
        <f t="shared" si="15"/>
        <v>0</v>
      </c>
      <c r="Y77" s="53" t="e">
        <f t="shared" si="15"/>
        <v>#VALUE!</v>
      </c>
      <c r="Z77" s="53" t="e">
        <f t="shared" si="15"/>
        <v>#VALUE!</v>
      </c>
      <c r="AA77" s="53" t="e">
        <f t="shared" si="15"/>
        <v>#VALUE!</v>
      </c>
      <c r="AB77" s="53" t="e">
        <f t="shared" si="15"/>
        <v>#VALUE!</v>
      </c>
      <c r="AC77" s="53" t="e">
        <f t="shared" si="15"/>
        <v>#VALUE!</v>
      </c>
      <c r="AD77" s="53" t="e">
        <f t="shared" si="15"/>
        <v>#VALUE!</v>
      </c>
      <c r="AE77" s="54">
        <f t="shared" si="2"/>
        <v>0</v>
      </c>
      <c r="AF77" s="55">
        <f t="shared" si="3"/>
        <v>0</v>
      </c>
    </row>
    <row r="78" spans="1:32" ht="15" x14ac:dyDescent="0.25">
      <c r="A78" s="10" t="s">
        <v>2383</v>
      </c>
      <c r="B78" s="2" t="s">
        <v>2334</v>
      </c>
      <c r="C78" s="2"/>
      <c r="D78" s="2" t="s">
        <v>2313</v>
      </c>
      <c r="E78" s="2"/>
      <c r="F78" s="2"/>
      <c r="G78" s="2"/>
      <c r="H78" s="2"/>
      <c r="I78" s="2"/>
      <c r="J78" s="2"/>
      <c r="K78" s="2" t="s">
        <v>2313</v>
      </c>
      <c r="L78" s="2"/>
      <c r="M78" s="2"/>
      <c r="N78" s="2"/>
      <c r="O78" s="2"/>
      <c r="P78" s="2"/>
      <c r="Q78" s="53" t="b">
        <f>C77&gt;=(C78+C79+C80+C81+C83+C84+C85+C86)</f>
        <v>1</v>
      </c>
      <c r="R78" s="53" t="e">
        <f t="shared" ref="R78:AD78" si="16">D77&gt;=(D78+D79+D80+D81+D83+D84+D85+D86)</f>
        <v>#VALUE!</v>
      </c>
      <c r="S78" s="53" t="b">
        <f t="shared" si="16"/>
        <v>1</v>
      </c>
      <c r="T78" s="53" t="e">
        <f t="shared" si="16"/>
        <v>#VALUE!</v>
      </c>
      <c r="U78" s="53" t="e">
        <f t="shared" si="16"/>
        <v>#VALUE!</v>
      </c>
      <c r="V78" s="53" t="e">
        <f t="shared" si="16"/>
        <v>#VALUE!</v>
      </c>
      <c r="W78" s="53" t="e">
        <f t="shared" si="16"/>
        <v>#VALUE!</v>
      </c>
      <c r="X78" s="53" t="b">
        <f t="shared" si="16"/>
        <v>1</v>
      </c>
      <c r="Y78" s="53" t="e">
        <f t="shared" si="16"/>
        <v>#VALUE!</v>
      </c>
      <c r="Z78" s="53" t="b">
        <f t="shared" si="16"/>
        <v>1</v>
      </c>
      <c r="AA78" s="53" t="e">
        <f t="shared" si="16"/>
        <v>#VALUE!</v>
      </c>
      <c r="AB78" s="53" t="e">
        <f t="shared" si="16"/>
        <v>#VALUE!</v>
      </c>
      <c r="AC78" s="53" t="e">
        <f t="shared" si="16"/>
        <v>#VALUE!</v>
      </c>
      <c r="AD78" s="53" t="e">
        <f t="shared" si="16"/>
        <v>#VALUE!</v>
      </c>
      <c r="AE78" s="54">
        <f t="shared" ref="AE78:AE141" si="17">IFERROR(IF(SUMIF(D78:F78,"&lt;&gt;x",D78:F78)+SUMIF(H78,"&lt;&gt;x",H78)=C78,0,C78-SUMIF(D78:F78,"&lt;&gt;x",D78:F78)-SUMIF(H78,"&lt;&gt;x",H78)),0)</f>
        <v>0</v>
      </c>
      <c r="AF78" s="55">
        <f t="shared" ref="AF78:AF141" si="18">IFERROR(IF(SUMIF(K78:M78,"&lt;&gt;x",K78:M78)+SUMIF(O78,"&lt;&gt;x",O78)=J78,0,J78-SUMIF(K78:M78,"&lt;&gt;x",K78:M78)-SUMIF(O78,"&lt;&gt;x",O78)),0)</f>
        <v>0</v>
      </c>
    </row>
    <row r="79" spans="1:32" ht="15" x14ac:dyDescent="0.25">
      <c r="A79" s="10" t="s">
        <v>2384</v>
      </c>
      <c r="B79" s="2" t="s">
        <v>2335</v>
      </c>
      <c r="C79" s="2"/>
      <c r="D79" s="2" t="s">
        <v>2313</v>
      </c>
      <c r="E79" s="2"/>
      <c r="F79" s="2"/>
      <c r="G79" s="2" t="s">
        <v>2313</v>
      </c>
      <c r="H79" s="2"/>
      <c r="I79" s="2" t="s">
        <v>2313</v>
      </c>
      <c r="J79" s="2"/>
      <c r="K79" s="2" t="s">
        <v>2313</v>
      </c>
      <c r="L79" s="2"/>
      <c r="M79" s="2"/>
      <c r="N79" s="2" t="s">
        <v>2313</v>
      </c>
      <c r="O79" s="2"/>
      <c r="P79" s="2" t="s">
        <v>2313</v>
      </c>
      <c r="Q79" s="53">
        <f>C78-(C88+C98+C105+C112+C182+C192+C241+C271+C307+C316)</f>
        <v>0</v>
      </c>
      <c r="R79" s="53" t="e">
        <f t="shared" ref="R79:AD82" si="19">D78-(D88+D98+D105+D112+D182+D192+D241+D271+D307+D316)</f>
        <v>#VALUE!</v>
      </c>
      <c r="S79" s="53" t="e">
        <f t="shared" si="19"/>
        <v>#VALUE!</v>
      </c>
      <c r="T79" s="53" t="e">
        <f t="shared" si="19"/>
        <v>#VALUE!</v>
      </c>
      <c r="U79" s="53" t="e">
        <f t="shared" si="19"/>
        <v>#VALUE!</v>
      </c>
      <c r="V79" s="53" t="e">
        <f t="shared" si="19"/>
        <v>#VALUE!</v>
      </c>
      <c r="W79" s="53" t="e">
        <f t="shared" si="19"/>
        <v>#VALUE!</v>
      </c>
      <c r="X79" s="53">
        <f t="shared" si="19"/>
        <v>0</v>
      </c>
      <c r="Y79" s="53" t="e">
        <f t="shared" si="19"/>
        <v>#VALUE!</v>
      </c>
      <c r="Z79" s="53" t="e">
        <f t="shared" si="19"/>
        <v>#VALUE!</v>
      </c>
      <c r="AA79" s="53" t="e">
        <f t="shared" si="19"/>
        <v>#VALUE!</v>
      </c>
      <c r="AB79" s="53" t="e">
        <f t="shared" si="19"/>
        <v>#VALUE!</v>
      </c>
      <c r="AC79" s="53" t="e">
        <f t="shared" si="19"/>
        <v>#VALUE!</v>
      </c>
      <c r="AD79" s="53" t="e">
        <f t="shared" si="19"/>
        <v>#VALUE!</v>
      </c>
      <c r="AE79" s="54">
        <f t="shared" si="17"/>
        <v>0</v>
      </c>
      <c r="AF79" s="55">
        <f t="shared" si="18"/>
        <v>0</v>
      </c>
    </row>
    <row r="80" spans="1:32" ht="75" x14ac:dyDescent="0.25">
      <c r="A80" s="5" t="s">
        <v>2813</v>
      </c>
      <c r="B80" s="2" t="s">
        <v>2337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3">
        <f>C79-(C89+C99+C106+C113+C183+C193+C242+C272+C308+C317)</f>
        <v>0</v>
      </c>
      <c r="R80" s="53" t="e">
        <f t="shared" si="19"/>
        <v>#VALUE!</v>
      </c>
      <c r="S80" s="53" t="e">
        <f t="shared" si="19"/>
        <v>#VALUE!</v>
      </c>
      <c r="T80" s="53" t="e">
        <f t="shared" si="19"/>
        <v>#VALUE!</v>
      </c>
      <c r="U80" s="53" t="e">
        <f t="shared" si="19"/>
        <v>#VALUE!</v>
      </c>
      <c r="V80" s="53" t="e">
        <f t="shared" si="19"/>
        <v>#VALUE!</v>
      </c>
      <c r="W80" s="53" t="e">
        <f t="shared" si="19"/>
        <v>#VALUE!</v>
      </c>
      <c r="X80" s="53">
        <f t="shared" si="19"/>
        <v>0</v>
      </c>
      <c r="Y80" s="53" t="e">
        <f t="shared" si="19"/>
        <v>#VALUE!</v>
      </c>
      <c r="Z80" s="53" t="e">
        <f t="shared" si="19"/>
        <v>#VALUE!</v>
      </c>
      <c r="AA80" s="53" t="e">
        <f t="shared" si="19"/>
        <v>#VALUE!</v>
      </c>
      <c r="AB80" s="53" t="e">
        <f t="shared" si="19"/>
        <v>#VALUE!</v>
      </c>
      <c r="AC80" s="53" t="e">
        <f t="shared" si="19"/>
        <v>#VALUE!</v>
      </c>
      <c r="AD80" s="53" t="e">
        <f t="shared" si="19"/>
        <v>#VALUE!</v>
      </c>
      <c r="AE80" s="54">
        <f t="shared" si="17"/>
        <v>0</v>
      </c>
      <c r="AF80" s="55">
        <f t="shared" si="18"/>
        <v>0</v>
      </c>
    </row>
    <row r="81" spans="1:32" ht="15" x14ac:dyDescent="0.25">
      <c r="A81" s="5" t="s">
        <v>2362</v>
      </c>
      <c r="B81" s="2" t="s">
        <v>2443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3">
        <f>C80-(C90+C100+C107+C114+C184+C194+C243+C273+C309+C318)</f>
        <v>0</v>
      </c>
      <c r="R81" s="53" t="e">
        <f t="shared" si="19"/>
        <v>#VALUE!</v>
      </c>
      <c r="S81" s="53">
        <f t="shared" si="19"/>
        <v>0</v>
      </c>
      <c r="T81" s="53" t="e">
        <f t="shared" si="19"/>
        <v>#VALUE!</v>
      </c>
      <c r="U81" s="53" t="e">
        <f t="shared" si="19"/>
        <v>#VALUE!</v>
      </c>
      <c r="V81" s="53" t="e">
        <f t="shared" si="19"/>
        <v>#VALUE!</v>
      </c>
      <c r="W81" s="53" t="e">
        <f t="shared" si="19"/>
        <v>#VALUE!</v>
      </c>
      <c r="X81" s="53">
        <f t="shared" si="19"/>
        <v>0</v>
      </c>
      <c r="Y81" s="53" t="e">
        <f t="shared" si="19"/>
        <v>#VALUE!</v>
      </c>
      <c r="Z81" s="53">
        <f t="shared" si="19"/>
        <v>0</v>
      </c>
      <c r="AA81" s="53" t="e">
        <f t="shared" si="19"/>
        <v>#VALUE!</v>
      </c>
      <c r="AB81" s="53" t="e">
        <f t="shared" si="19"/>
        <v>#VALUE!</v>
      </c>
      <c r="AC81" s="53" t="e">
        <f t="shared" si="19"/>
        <v>#VALUE!</v>
      </c>
      <c r="AD81" s="53" t="e">
        <f t="shared" si="19"/>
        <v>#VALUE!</v>
      </c>
      <c r="AE81" s="54">
        <f t="shared" si="17"/>
        <v>0</v>
      </c>
      <c r="AF81" s="55">
        <f t="shared" si="18"/>
        <v>0</v>
      </c>
    </row>
    <row r="82" spans="1:32" ht="15" x14ac:dyDescent="0.25">
      <c r="A82" s="5" t="s">
        <v>2363</v>
      </c>
      <c r="B82" s="2" t="s">
        <v>2444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3">
        <f>C81-(C91+C101+C108+C115+C185+C195+C244+C274+C310+C319)</f>
        <v>0</v>
      </c>
      <c r="R82" s="53" t="e">
        <f t="shared" si="19"/>
        <v>#VALUE!</v>
      </c>
      <c r="S82" s="53">
        <f t="shared" si="19"/>
        <v>0</v>
      </c>
      <c r="T82" s="53" t="e">
        <f t="shared" si="19"/>
        <v>#VALUE!</v>
      </c>
      <c r="U82" s="53" t="e">
        <f t="shared" si="19"/>
        <v>#VALUE!</v>
      </c>
      <c r="V82" s="53" t="e">
        <f t="shared" si="19"/>
        <v>#VALUE!</v>
      </c>
      <c r="W82" s="53" t="e">
        <f t="shared" si="19"/>
        <v>#VALUE!</v>
      </c>
      <c r="X82" s="53">
        <f t="shared" si="19"/>
        <v>0</v>
      </c>
      <c r="Y82" s="53" t="e">
        <f t="shared" si="19"/>
        <v>#VALUE!</v>
      </c>
      <c r="Z82" s="53">
        <f t="shared" si="19"/>
        <v>0</v>
      </c>
      <c r="AA82" s="53" t="e">
        <f t="shared" si="19"/>
        <v>#VALUE!</v>
      </c>
      <c r="AB82" s="53" t="e">
        <f t="shared" si="19"/>
        <v>#VALUE!</v>
      </c>
      <c r="AC82" s="53" t="e">
        <f t="shared" si="19"/>
        <v>#VALUE!</v>
      </c>
      <c r="AD82" s="53" t="e">
        <f t="shared" si="19"/>
        <v>#VALUE!</v>
      </c>
      <c r="AE82" s="54">
        <f t="shared" si="17"/>
        <v>0</v>
      </c>
      <c r="AF82" s="55">
        <f t="shared" si="18"/>
        <v>0</v>
      </c>
    </row>
    <row r="83" spans="1:32" ht="30" x14ac:dyDescent="0.25">
      <c r="A83" s="10" t="s">
        <v>2814</v>
      </c>
      <c r="B83" s="2" t="s">
        <v>2445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53">
        <f>C83-(C93+C103+C110+C117+C187+C196+C246+C275+C311+C321)</f>
        <v>0</v>
      </c>
      <c r="R83" s="53" t="e">
        <f t="shared" ref="R83:AD83" si="20">D83-(D93+D103+D110+D117+D187+D196+D246+D275+D311+D321)</f>
        <v>#VALUE!</v>
      </c>
      <c r="S83" s="53">
        <f t="shared" si="20"/>
        <v>0</v>
      </c>
      <c r="T83" s="53" t="e">
        <f t="shared" si="20"/>
        <v>#VALUE!</v>
      </c>
      <c r="U83" s="53" t="e">
        <f t="shared" si="20"/>
        <v>#VALUE!</v>
      </c>
      <c r="V83" s="53" t="e">
        <f t="shared" si="20"/>
        <v>#VALUE!</v>
      </c>
      <c r="W83" s="53" t="e">
        <f t="shared" si="20"/>
        <v>#VALUE!</v>
      </c>
      <c r="X83" s="53">
        <f t="shared" si="20"/>
        <v>0</v>
      </c>
      <c r="Y83" s="53" t="e">
        <f t="shared" si="20"/>
        <v>#VALUE!</v>
      </c>
      <c r="Z83" s="53">
        <f t="shared" si="20"/>
        <v>0</v>
      </c>
      <c r="AA83" s="53" t="e">
        <f t="shared" si="20"/>
        <v>#VALUE!</v>
      </c>
      <c r="AB83" s="53" t="e">
        <f t="shared" si="20"/>
        <v>#VALUE!</v>
      </c>
      <c r="AC83" s="53" t="e">
        <f t="shared" si="20"/>
        <v>#VALUE!</v>
      </c>
      <c r="AD83" s="53" t="e">
        <f t="shared" si="20"/>
        <v>#VALUE!</v>
      </c>
      <c r="AE83" s="54">
        <f t="shared" si="17"/>
        <v>0</v>
      </c>
      <c r="AF83" s="55">
        <f t="shared" si="18"/>
        <v>0</v>
      </c>
    </row>
    <row r="84" spans="1:32" ht="75" x14ac:dyDescent="0.25">
      <c r="A84" s="5" t="s">
        <v>2815</v>
      </c>
      <c r="B84" s="2" t="s">
        <v>2446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53">
        <f>C84-(C94+C118+C188+C197+C247+C276+C312+C322)</f>
        <v>0</v>
      </c>
      <c r="R84" s="53" t="e">
        <f t="shared" ref="R84:AD86" si="21">D84-(D94+D118+D188+D197+D247+D276+D312+D322)</f>
        <v>#VALUE!</v>
      </c>
      <c r="S84" s="53">
        <f t="shared" si="21"/>
        <v>0</v>
      </c>
      <c r="T84" s="53" t="e">
        <f t="shared" si="21"/>
        <v>#VALUE!</v>
      </c>
      <c r="U84" s="53" t="e">
        <f t="shared" si="21"/>
        <v>#VALUE!</v>
      </c>
      <c r="V84" s="53" t="e">
        <f t="shared" si="21"/>
        <v>#VALUE!</v>
      </c>
      <c r="W84" s="53" t="e">
        <f t="shared" si="21"/>
        <v>#VALUE!</v>
      </c>
      <c r="X84" s="53">
        <f t="shared" si="21"/>
        <v>0</v>
      </c>
      <c r="Y84" s="53" t="e">
        <f t="shared" si="21"/>
        <v>#VALUE!</v>
      </c>
      <c r="Z84" s="53">
        <f t="shared" si="21"/>
        <v>0</v>
      </c>
      <c r="AA84" s="53" t="e">
        <f t="shared" si="21"/>
        <v>#VALUE!</v>
      </c>
      <c r="AB84" s="53" t="e">
        <f t="shared" si="21"/>
        <v>#VALUE!</v>
      </c>
      <c r="AC84" s="53" t="e">
        <f t="shared" si="21"/>
        <v>#VALUE!</v>
      </c>
      <c r="AD84" s="53" t="e">
        <f t="shared" si="21"/>
        <v>#VALUE!</v>
      </c>
      <c r="AE84" s="54">
        <f t="shared" si="17"/>
        <v>0</v>
      </c>
      <c r="AF84" s="55">
        <f t="shared" si="18"/>
        <v>0</v>
      </c>
    </row>
    <row r="85" spans="1:32" ht="15" x14ac:dyDescent="0.25">
      <c r="A85" s="10" t="s">
        <v>2381</v>
      </c>
      <c r="B85" s="2" t="s">
        <v>2447</v>
      </c>
      <c r="C85" s="2"/>
      <c r="D85" s="2" t="s">
        <v>2313</v>
      </c>
      <c r="E85" s="2"/>
      <c r="F85" s="2" t="s">
        <v>2313</v>
      </c>
      <c r="G85" s="2" t="s">
        <v>2313</v>
      </c>
      <c r="H85" s="2" t="s">
        <v>2313</v>
      </c>
      <c r="I85" s="2" t="s">
        <v>2313</v>
      </c>
      <c r="J85" s="2"/>
      <c r="K85" s="2" t="s">
        <v>2313</v>
      </c>
      <c r="L85" s="2"/>
      <c r="M85" s="2" t="s">
        <v>2313</v>
      </c>
      <c r="N85" s="2" t="s">
        <v>2313</v>
      </c>
      <c r="O85" s="2" t="s">
        <v>2313</v>
      </c>
      <c r="P85" s="2" t="s">
        <v>2313</v>
      </c>
      <c r="Q85" s="53">
        <f>C85-(C95+C119+C189+C198+C248+C277+C313+C323)</f>
        <v>0</v>
      </c>
      <c r="R85" s="53" t="e">
        <f t="shared" si="21"/>
        <v>#VALUE!</v>
      </c>
      <c r="S85" s="53" t="e">
        <f t="shared" si="21"/>
        <v>#VALUE!</v>
      </c>
      <c r="T85" s="53" t="e">
        <f t="shared" si="21"/>
        <v>#VALUE!</v>
      </c>
      <c r="U85" s="53" t="e">
        <f t="shared" si="21"/>
        <v>#VALUE!</v>
      </c>
      <c r="V85" s="53" t="e">
        <f t="shared" si="21"/>
        <v>#VALUE!</v>
      </c>
      <c r="W85" s="53" t="e">
        <f t="shared" si="21"/>
        <v>#VALUE!</v>
      </c>
      <c r="X85" s="53">
        <f t="shared" si="21"/>
        <v>0</v>
      </c>
      <c r="Y85" s="53" t="e">
        <f t="shared" si="21"/>
        <v>#VALUE!</v>
      </c>
      <c r="Z85" s="53" t="e">
        <f t="shared" si="21"/>
        <v>#VALUE!</v>
      </c>
      <c r="AA85" s="53" t="e">
        <f t="shared" si="21"/>
        <v>#VALUE!</v>
      </c>
      <c r="AB85" s="53" t="e">
        <f t="shared" si="21"/>
        <v>#VALUE!</v>
      </c>
      <c r="AC85" s="53" t="e">
        <f t="shared" si="21"/>
        <v>#VALUE!</v>
      </c>
      <c r="AD85" s="53" t="e">
        <f t="shared" si="21"/>
        <v>#VALUE!</v>
      </c>
      <c r="AE85" s="54">
        <f t="shared" si="17"/>
        <v>0</v>
      </c>
      <c r="AF85" s="55">
        <f t="shared" si="18"/>
        <v>0</v>
      </c>
    </row>
    <row r="86" spans="1:32" ht="15" x14ac:dyDescent="0.25">
      <c r="A86" s="5" t="s">
        <v>2382</v>
      </c>
      <c r="B86" s="2" t="s">
        <v>2448</v>
      </c>
      <c r="C86" s="2"/>
      <c r="D86" s="2" t="s">
        <v>2313</v>
      </c>
      <c r="E86" s="2"/>
      <c r="F86" s="2" t="s">
        <v>2313</v>
      </c>
      <c r="G86" s="2" t="s">
        <v>2313</v>
      </c>
      <c r="H86" s="2" t="s">
        <v>2313</v>
      </c>
      <c r="I86" s="2" t="s">
        <v>2313</v>
      </c>
      <c r="J86" s="2"/>
      <c r="K86" s="2" t="s">
        <v>2313</v>
      </c>
      <c r="L86" s="2"/>
      <c r="M86" s="2" t="s">
        <v>2313</v>
      </c>
      <c r="N86" s="2" t="s">
        <v>2313</v>
      </c>
      <c r="O86" s="2" t="s">
        <v>2313</v>
      </c>
      <c r="P86" s="2" t="s">
        <v>2313</v>
      </c>
      <c r="Q86" s="53">
        <f>C86-(C96+C120+C190+C199+C249+C278+C314+C324)</f>
        <v>0</v>
      </c>
      <c r="R86" s="53" t="e">
        <f t="shared" si="21"/>
        <v>#VALUE!</v>
      </c>
      <c r="S86" s="53" t="e">
        <f t="shared" si="21"/>
        <v>#VALUE!</v>
      </c>
      <c r="T86" s="53" t="e">
        <f t="shared" si="21"/>
        <v>#VALUE!</v>
      </c>
      <c r="U86" s="53" t="e">
        <f t="shared" si="21"/>
        <v>#VALUE!</v>
      </c>
      <c r="V86" s="53" t="e">
        <f t="shared" si="21"/>
        <v>#VALUE!</v>
      </c>
      <c r="W86" s="53" t="e">
        <f t="shared" si="21"/>
        <v>#VALUE!</v>
      </c>
      <c r="X86" s="53">
        <f t="shared" si="21"/>
        <v>0</v>
      </c>
      <c r="Y86" s="53" t="e">
        <f t="shared" si="21"/>
        <v>#VALUE!</v>
      </c>
      <c r="Z86" s="53" t="e">
        <f t="shared" si="21"/>
        <v>#VALUE!</v>
      </c>
      <c r="AA86" s="53" t="e">
        <f t="shared" si="21"/>
        <v>#VALUE!</v>
      </c>
      <c r="AB86" s="53" t="e">
        <f t="shared" si="21"/>
        <v>#VALUE!</v>
      </c>
      <c r="AC86" s="53" t="e">
        <f t="shared" si="21"/>
        <v>#VALUE!</v>
      </c>
      <c r="AD86" s="53" t="e">
        <f t="shared" si="21"/>
        <v>#VALUE!</v>
      </c>
      <c r="AE86" s="54">
        <f t="shared" si="17"/>
        <v>0</v>
      </c>
      <c r="AF86" s="55">
        <f t="shared" si="18"/>
        <v>0</v>
      </c>
    </row>
    <row r="87" spans="1:32" ht="15" x14ac:dyDescent="0.25">
      <c r="A87" s="5" t="s">
        <v>2383</v>
      </c>
      <c r="B87" s="2" t="s">
        <v>2456</v>
      </c>
      <c r="C87" s="2"/>
      <c r="D87" s="2" t="s">
        <v>2313</v>
      </c>
      <c r="E87" s="2"/>
      <c r="F87" s="2"/>
      <c r="G87" s="2"/>
      <c r="H87" s="2"/>
      <c r="I87" s="2"/>
      <c r="J87" s="2"/>
      <c r="K87" s="2" t="s">
        <v>2313</v>
      </c>
      <c r="L87" s="2"/>
      <c r="M87" s="2"/>
      <c r="N87" s="2"/>
      <c r="O87" s="2"/>
      <c r="P87" s="2"/>
      <c r="Q87" s="53" t="b">
        <f>C87&gt;=(C88+C89+C90+C91+C93+C94+C95+C96)</f>
        <v>1</v>
      </c>
      <c r="R87" s="53" t="e">
        <f t="shared" ref="R87:AD87" si="22">D87&gt;=(D88+D89+D90+D91+D93+D94+D95+D96)</f>
        <v>#VALUE!</v>
      </c>
      <c r="S87" s="53" t="e">
        <f t="shared" si="22"/>
        <v>#VALUE!</v>
      </c>
      <c r="T87" s="53" t="e">
        <f t="shared" si="22"/>
        <v>#VALUE!</v>
      </c>
      <c r="U87" s="53" t="e">
        <f t="shared" si="22"/>
        <v>#VALUE!</v>
      </c>
      <c r="V87" s="53" t="b">
        <f t="shared" si="22"/>
        <v>1</v>
      </c>
      <c r="W87" s="53" t="e">
        <f t="shared" si="22"/>
        <v>#VALUE!</v>
      </c>
      <c r="X87" s="53" t="b">
        <f t="shared" si="22"/>
        <v>1</v>
      </c>
      <c r="Y87" s="53" t="e">
        <f t="shared" si="22"/>
        <v>#VALUE!</v>
      </c>
      <c r="Z87" s="53" t="e">
        <f t="shared" si="22"/>
        <v>#VALUE!</v>
      </c>
      <c r="AA87" s="53" t="e">
        <f t="shared" si="22"/>
        <v>#VALUE!</v>
      </c>
      <c r="AB87" s="53" t="e">
        <f t="shared" si="22"/>
        <v>#VALUE!</v>
      </c>
      <c r="AC87" s="53" t="b">
        <f t="shared" si="22"/>
        <v>1</v>
      </c>
      <c r="AD87" s="53" t="e">
        <f t="shared" si="22"/>
        <v>#VALUE!</v>
      </c>
      <c r="AE87" s="54">
        <f t="shared" si="17"/>
        <v>0</v>
      </c>
      <c r="AF87" s="55">
        <f t="shared" si="18"/>
        <v>0</v>
      </c>
    </row>
    <row r="88" spans="1:32" ht="15" x14ac:dyDescent="0.25">
      <c r="A88" s="5" t="s">
        <v>2384</v>
      </c>
      <c r="B88" s="2" t="s">
        <v>2457</v>
      </c>
      <c r="C88" s="2"/>
      <c r="D88" s="2" t="s">
        <v>2313</v>
      </c>
      <c r="E88" s="2"/>
      <c r="F88" s="2"/>
      <c r="G88" s="2" t="s">
        <v>2313</v>
      </c>
      <c r="H88" s="2"/>
      <c r="I88" s="2" t="s">
        <v>2313</v>
      </c>
      <c r="J88" s="2"/>
      <c r="K88" s="2" t="s">
        <v>2313</v>
      </c>
      <c r="L88" s="2"/>
      <c r="M88" s="2"/>
      <c r="N88" s="2" t="s">
        <v>2313</v>
      </c>
      <c r="O88" s="2"/>
      <c r="P88" s="2" t="s">
        <v>2313</v>
      </c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4">
        <f t="shared" si="17"/>
        <v>0</v>
      </c>
      <c r="AF88" s="55">
        <f t="shared" si="18"/>
        <v>0</v>
      </c>
    </row>
    <row r="89" spans="1:32" ht="90" x14ac:dyDescent="0.25">
      <c r="A89" s="5" t="s">
        <v>2816</v>
      </c>
      <c r="B89" s="2" t="s">
        <v>2338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6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4">
        <f t="shared" si="17"/>
        <v>0</v>
      </c>
      <c r="AF89" s="55">
        <f t="shared" si="18"/>
        <v>0</v>
      </c>
    </row>
    <row r="90" spans="1:32" ht="15" x14ac:dyDescent="0.25">
      <c r="A90" s="5" t="s">
        <v>2362</v>
      </c>
      <c r="B90" s="2" t="s">
        <v>2458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4">
        <f t="shared" si="17"/>
        <v>0</v>
      </c>
      <c r="AF90" s="55">
        <f t="shared" si="18"/>
        <v>0</v>
      </c>
    </row>
    <row r="91" spans="1:32" ht="15" x14ac:dyDescent="0.25">
      <c r="A91" s="5" t="s">
        <v>2363</v>
      </c>
      <c r="B91" s="2" t="s">
        <v>2459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4">
        <f t="shared" si="17"/>
        <v>0</v>
      </c>
      <c r="AF91" s="55">
        <f t="shared" si="18"/>
        <v>0</v>
      </c>
    </row>
    <row r="92" spans="1:32" ht="30" x14ac:dyDescent="0.25">
      <c r="A92" s="5" t="s">
        <v>2817</v>
      </c>
      <c r="B92" s="2" t="s">
        <v>2460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4">
        <f t="shared" si="17"/>
        <v>0</v>
      </c>
      <c r="AF92" s="55">
        <f t="shared" si="18"/>
        <v>0</v>
      </c>
    </row>
    <row r="93" spans="1:32" ht="75" x14ac:dyDescent="0.25">
      <c r="A93" s="6" t="s">
        <v>2818</v>
      </c>
      <c r="B93" s="2" t="s">
        <v>2461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4">
        <f t="shared" si="17"/>
        <v>0</v>
      </c>
      <c r="AF93" s="55">
        <f t="shared" si="18"/>
        <v>0</v>
      </c>
    </row>
    <row r="94" spans="1:32" ht="15" x14ac:dyDescent="0.25">
      <c r="A94" s="5" t="s">
        <v>2383</v>
      </c>
      <c r="B94" s="2" t="s">
        <v>2462</v>
      </c>
      <c r="C94" s="2"/>
      <c r="D94" s="2" t="s">
        <v>2313</v>
      </c>
      <c r="E94" s="2"/>
      <c r="F94" s="2"/>
      <c r="G94" s="2"/>
      <c r="H94" s="2"/>
      <c r="I94" s="2"/>
      <c r="J94" s="2"/>
      <c r="K94" s="2" t="s">
        <v>2313</v>
      </c>
      <c r="L94" s="2"/>
      <c r="M94" s="2"/>
      <c r="N94" s="2"/>
      <c r="O94" s="2"/>
      <c r="P94" s="2"/>
      <c r="Q94" s="56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4">
        <f t="shared" si="17"/>
        <v>0</v>
      </c>
      <c r="AF94" s="55">
        <f t="shared" si="18"/>
        <v>0</v>
      </c>
    </row>
    <row r="95" spans="1:32" ht="30" x14ac:dyDescent="0.25">
      <c r="A95" s="5" t="s">
        <v>2819</v>
      </c>
      <c r="B95" s="2" t="s">
        <v>2339</v>
      </c>
      <c r="C95" s="2"/>
      <c r="D95" s="2" t="s">
        <v>2313</v>
      </c>
      <c r="E95" s="2" t="s">
        <v>2313</v>
      </c>
      <c r="F95" s="2" t="s">
        <v>2313</v>
      </c>
      <c r="G95" s="2" t="s">
        <v>2313</v>
      </c>
      <c r="H95" s="2"/>
      <c r="I95" s="2"/>
      <c r="J95" s="2"/>
      <c r="K95" s="2" t="s">
        <v>2313</v>
      </c>
      <c r="L95" s="2" t="s">
        <v>2313</v>
      </c>
      <c r="M95" s="2" t="s">
        <v>2313</v>
      </c>
      <c r="N95" s="2" t="s">
        <v>2313</v>
      </c>
      <c r="O95" s="2"/>
      <c r="P95" s="2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4">
        <f t="shared" si="17"/>
        <v>0</v>
      </c>
      <c r="AF95" s="55">
        <f t="shared" si="18"/>
        <v>0</v>
      </c>
    </row>
    <row r="96" spans="1:32" ht="15" x14ac:dyDescent="0.25">
      <c r="A96" s="5" t="s">
        <v>2362</v>
      </c>
      <c r="B96" s="2" t="s">
        <v>2463</v>
      </c>
      <c r="C96" s="2"/>
      <c r="D96" s="2" t="s">
        <v>2313</v>
      </c>
      <c r="E96" s="2" t="s">
        <v>2313</v>
      </c>
      <c r="F96" s="2" t="s">
        <v>2313</v>
      </c>
      <c r="G96" s="2" t="s">
        <v>2313</v>
      </c>
      <c r="H96" s="2"/>
      <c r="I96" s="2"/>
      <c r="J96" s="2"/>
      <c r="K96" s="2" t="s">
        <v>2313</v>
      </c>
      <c r="L96" s="2" t="s">
        <v>2313</v>
      </c>
      <c r="M96" s="2" t="s">
        <v>2313</v>
      </c>
      <c r="N96" s="2" t="s">
        <v>2313</v>
      </c>
      <c r="O96" s="2"/>
      <c r="P96" s="2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4">
        <f t="shared" si="17"/>
        <v>0</v>
      </c>
      <c r="AF96" s="55">
        <f t="shared" si="18"/>
        <v>0</v>
      </c>
    </row>
    <row r="97" spans="1:32" ht="15" x14ac:dyDescent="0.25">
      <c r="A97" s="10" t="s">
        <v>2363</v>
      </c>
      <c r="B97" s="2" t="s">
        <v>2464</v>
      </c>
      <c r="C97" s="2"/>
      <c r="D97" s="2" t="s">
        <v>2313</v>
      </c>
      <c r="E97" s="2" t="s">
        <v>2313</v>
      </c>
      <c r="F97" s="2" t="s">
        <v>2313</v>
      </c>
      <c r="G97" s="2" t="s">
        <v>2313</v>
      </c>
      <c r="H97" s="2"/>
      <c r="I97" s="2"/>
      <c r="J97" s="2"/>
      <c r="K97" s="2" t="s">
        <v>2313</v>
      </c>
      <c r="L97" s="2" t="s">
        <v>2313</v>
      </c>
      <c r="M97" s="2" t="s">
        <v>2313</v>
      </c>
      <c r="N97" s="2" t="s">
        <v>2313</v>
      </c>
      <c r="O97" s="2"/>
      <c r="P97" s="2"/>
      <c r="Q97" s="53" t="b">
        <f>C97&gt;=(C98+C99+C100+C101+C103)</f>
        <v>1</v>
      </c>
      <c r="R97" s="53" t="e">
        <f t="shared" ref="R97:AD97" si="23">D97&gt;=(D98+D99+D100+D101+D103)</f>
        <v>#VALUE!</v>
      </c>
      <c r="S97" s="53" t="e">
        <f t="shared" si="23"/>
        <v>#VALUE!</v>
      </c>
      <c r="T97" s="53" t="e">
        <f t="shared" si="23"/>
        <v>#VALUE!</v>
      </c>
      <c r="U97" s="53" t="e">
        <f t="shared" si="23"/>
        <v>#VALUE!</v>
      </c>
      <c r="V97" s="53" t="b">
        <f t="shared" si="23"/>
        <v>1</v>
      </c>
      <c r="W97" s="53" t="e">
        <f t="shared" si="23"/>
        <v>#VALUE!</v>
      </c>
      <c r="X97" s="53" t="b">
        <f t="shared" si="23"/>
        <v>1</v>
      </c>
      <c r="Y97" s="53" t="e">
        <f t="shared" si="23"/>
        <v>#VALUE!</v>
      </c>
      <c r="Z97" s="53" t="e">
        <f t="shared" si="23"/>
        <v>#VALUE!</v>
      </c>
      <c r="AA97" s="53" t="e">
        <f t="shared" si="23"/>
        <v>#VALUE!</v>
      </c>
      <c r="AB97" s="53" t="e">
        <f t="shared" si="23"/>
        <v>#VALUE!</v>
      </c>
      <c r="AC97" s="53" t="b">
        <f t="shared" si="23"/>
        <v>1</v>
      </c>
      <c r="AD97" s="53" t="e">
        <f t="shared" si="23"/>
        <v>#VALUE!</v>
      </c>
      <c r="AE97" s="54">
        <f t="shared" si="17"/>
        <v>0</v>
      </c>
      <c r="AF97" s="55">
        <f t="shared" si="18"/>
        <v>0</v>
      </c>
    </row>
    <row r="98" spans="1:32" ht="30" x14ac:dyDescent="0.25">
      <c r="A98" s="10" t="s">
        <v>2820</v>
      </c>
      <c r="B98" s="2" t="s">
        <v>2465</v>
      </c>
      <c r="C98" s="2"/>
      <c r="D98" s="2" t="s">
        <v>2313</v>
      </c>
      <c r="E98" s="2" t="s">
        <v>2313</v>
      </c>
      <c r="F98" s="2" t="s">
        <v>2313</v>
      </c>
      <c r="G98" s="2" t="s">
        <v>2313</v>
      </c>
      <c r="H98" s="2"/>
      <c r="I98" s="2"/>
      <c r="J98" s="2"/>
      <c r="K98" s="2" t="s">
        <v>2313</v>
      </c>
      <c r="L98" s="2" t="s">
        <v>2313</v>
      </c>
      <c r="M98" s="2" t="s">
        <v>2313</v>
      </c>
      <c r="N98" s="2" t="s">
        <v>2313</v>
      </c>
      <c r="O98" s="2"/>
      <c r="P98" s="2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4">
        <f t="shared" si="17"/>
        <v>0</v>
      </c>
      <c r="AF98" s="55">
        <f t="shared" si="18"/>
        <v>0</v>
      </c>
    </row>
    <row r="99" spans="1:32" ht="75" x14ac:dyDescent="0.25">
      <c r="A99" s="6" t="s">
        <v>2821</v>
      </c>
      <c r="B99" s="2" t="s">
        <v>2466</v>
      </c>
      <c r="C99" s="2"/>
      <c r="D99" s="2" t="s">
        <v>2313</v>
      </c>
      <c r="E99" s="2" t="s">
        <v>2313</v>
      </c>
      <c r="F99" s="2" t="s">
        <v>2313</v>
      </c>
      <c r="G99" s="2" t="s">
        <v>2313</v>
      </c>
      <c r="H99" s="2"/>
      <c r="I99" s="2"/>
      <c r="J99" s="2"/>
      <c r="K99" s="2" t="s">
        <v>2313</v>
      </c>
      <c r="L99" s="2" t="s">
        <v>2313</v>
      </c>
      <c r="M99" s="2" t="s">
        <v>2313</v>
      </c>
      <c r="N99" s="2" t="s">
        <v>2313</v>
      </c>
      <c r="O99" s="2"/>
      <c r="P99" s="2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4">
        <f t="shared" si="17"/>
        <v>0</v>
      </c>
      <c r="AF99" s="55">
        <f t="shared" si="18"/>
        <v>0</v>
      </c>
    </row>
    <row r="100" spans="1:32" ht="15" x14ac:dyDescent="0.25">
      <c r="A100" s="5" t="s">
        <v>2384</v>
      </c>
      <c r="B100" s="2" t="s">
        <v>2467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  <c r="J100" s="2"/>
      <c r="K100" s="2" t="s">
        <v>2313</v>
      </c>
      <c r="L100" s="2"/>
      <c r="M100" s="2"/>
      <c r="N100" s="2" t="s">
        <v>2313</v>
      </c>
      <c r="O100" s="2"/>
      <c r="P100" s="2" t="s">
        <v>2313</v>
      </c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4">
        <f t="shared" si="17"/>
        <v>0</v>
      </c>
      <c r="AF100" s="55">
        <f t="shared" si="18"/>
        <v>0</v>
      </c>
    </row>
    <row r="101" spans="1:32" ht="30" x14ac:dyDescent="0.25">
      <c r="A101" s="6" t="s">
        <v>2822</v>
      </c>
      <c r="B101" s="2" t="s">
        <v>2340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4">
        <f t="shared" si="17"/>
        <v>0</v>
      </c>
      <c r="AF101" s="55">
        <f t="shared" si="18"/>
        <v>0</v>
      </c>
    </row>
    <row r="102" spans="1:32" ht="15" x14ac:dyDescent="0.25">
      <c r="A102" s="10" t="s">
        <v>2362</v>
      </c>
      <c r="B102" s="2" t="s">
        <v>2341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6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4">
        <f t="shared" si="17"/>
        <v>0</v>
      </c>
      <c r="AF102" s="55">
        <f t="shared" si="18"/>
        <v>0</v>
      </c>
    </row>
    <row r="103" spans="1:32" ht="15" x14ac:dyDescent="0.25">
      <c r="A103" s="10" t="s">
        <v>2363</v>
      </c>
      <c r="B103" s="2" t="s">
        <v>2474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4">
        <f t="shared" si="17"/>
        <v>0</v>
      </c>
      <c r="AF103" s="55">
        <f t="shared" si="18"/>
        <v>0</v>
      </c>
    </row>
    <row r="104" spans="1:32" ht="30" x14ac:dyDescent="0.25">
      <c r="A104" s="10" t="s">
        <v>2823</v>
      </c>
      <c r="B104" s="2" t="s">
        <v>2475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3" t="b">
        <f>C104&gt;=(C105+C106+C107+C108+C110)</f>
        <v>1</v>
      </c>
      <c r="R104" s="53" t="e">
        <f t="shared" ref="R104:AD104" si="24">D104&gt;=(D105+D106+D107+D108+D110)</f>
        <v>#VALUE!</v>
      </c>
      <c r="S104" s="53" t="b">
        <f t="shared" si="24"/>
        <v>1</v>
      </c>
      <c r="T104" s="53" t="e">
        <f t="shared" si="24"/>
        <v>#VALUE!</v>
      </c>
      <c r="U104" s="53" t="e">
        <f t="shared" si="24"/>
        <v>#VALUE!</v>
      </c>
      <c r="V104" s="53" t="e">
        <f t="shared" si="24"/>
        <v>#VALUE!</v>
      </c>
      <c r="W104" s="53" t="e">
        <f t="shared" si="24"/>
        <v>#VALUE!</v>
      </c>
      <c r="X104" s="53" t="b">
        <f t="shared" si="24"/>
        <v>1</v>
      </c>
      <c r="Y104" s="53" t="e">
        <f t="shared" si="24"/>
        <v>#VALUE!</v>
      </c>
      <c r="Z104" s="53" t="b">
        <f t="shared" si="24"/>
        <v>1</v>
      </c>
      <c r="AA104" s="53" t="e">
        <f t="shared" si="24"/>
        <v>#VALUE!</v>
      </c>
      <c r="AB104" s="53" t="e">
        <f t="shared" si="24"/>
        <v>#VALUE!</v>
      </c>
      <c r="AC104" s="53" t="e">
        <f t="shared" si="24"/>
        <v>#VALUE!</v>
      </c>
      <c r="AD104" s="53" t="e">
        <f t="shared" si="24"/>
        <v>#VALUE!</v>
      </c>
      <c r="AE104" s="54">
        <f t="shared" si="17"/>
        <v>0</v>
      </c>
      <c r="AF104" s="55">
        <f t="shared" si="18"/>
        <v>0</v>
      </c>
    </row>
    <row r="105" spans="1:32" ht="75" x14ac:dyDescent="0.25">
      <c r="A105" s="6" t="s">
        <v>2824</v>
      </c>
      <c r="B105" s="2" t="s">
        <v>2476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4">
        <f t="shared" si="17"/>
        <v>0</v>
      </c>
      <c r="AF105" s="55">
        <f t="shared" si="18"/>
        <v>0</v>
      </c>
    </row>
    <row r="106" spans="1:32" ht="15" x14ac:dyDescent="0.25">
      <c r="A106" s="5" t="s">
        <v>2381</v>
      </c>
      <c r="B106" s="2" t="s">
        <v>2477</v>
      </c>
      <c r="C106" s="2"/>
      <c r="D106" s="2" t="s">
        <v>2313</v>
      </c>
      <c r="E106" s="2"/>
      <c r="F106" s="2" t="s">
        <v>2313</v>
      </c>
      <c r="G106" s="2" t="s">
        <v>2313</v>
      </c>
      <c r="H106" s="2" t="s">
        <v>2313</v>
      </c>
      <c r="I106" s="2" t="s">
        <v>2313</v>
      </c>
      <c r="J106" s="2"/>
      <c r="K106" s="2" t="s">
        <v>2313</v>
      </c>
      <c r="L106" s="2"/>
      <c r="M106" s="2" t="s">
        <v>2313</v>
      </c>
      <c r="N106" s="2" t="s">
        <v>2313</v>
      </c>
      <c r="O106" s="2" t="s">
        <v>2313</v>
      </c>
      <c r="P106" s="2" t="s">
        <v>2313</v>
      </c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4">
        <f t="shared" si="17"/>
        <v>0</v>
      </c>
      <c r="AF106" s="55">
        <f t="shared" si="18"/>
        <v>0</v>
      </c>
    </row>
    <row r="107" spans="1:32" ht="15" x14ac:dyDescent="0.25">
      <c r="A107" s="5" t="s">
        <v>2382</v>
      </c>
      <c r="B107" s="2" t="s">
        <v>2478</v>
      </c>
      <c r="C107" s="2"/>
      <c r="D107" s="2" t="s">
        <v>2313</v>
      </c>
      <c r="E107" s="2"/>
      <c r="F107" s="2" t="s">
        <v>2313</v>
      </c>
      <c r="G107" s="2" t="s">
        <v>2313</v>
      </c>
      <c r="H107" s="2" t="s">
        <v>2313</v>
      </c>
      <c r="I107" s="2" t="s">
        <v>2313</v>
      </c>
      <c r="J107" s="2"/>
      <c r="K107" s="2" t="s">
        <v>2313</v>
      </c>
      <c r="L107" s="2"/>
      <c r="M107" s="2" t="s">
        <v>2313</v>
      </c>
      <c r="N107" s="2" t="s">
        <v>2313</v>
      </c>
      <c r="O107" s="2" t="s">
        <v>2313</v>
      </c>
      <c r="P107" s="2" t="s">
        <v>2313</v>
      </c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4">
        <f t="shared" si="17"/>
        <v>0</v>
      </c>
      <c r="AF107" s="55">
        <f t="shared" si="18"/>
        <v>0</v>
      </c>
    </row>
    <row r="108" spans="1:32" ht="15" x14ac:dyDescent="0.25">
      <c r="A108" s="10" t="s">
        <v>2383</v>
      </c>
      <c r="B108" s="2" t="s">
        <v>2479</v>
      </c>
      <c r="C108" s="2"/>
      <c r="D108" s="2" t="s">
        <v>2313</v>
      </c>
      <c r="E108" s="2"/>
      <c r="F108" s="2"/>
      <c r="G108" s="2"/>
      <c r="H108" s="2"/>
      <c r="I108" s="2"/>
      <c r="J108" s="2"/>
      <c r="K108" s="2" t="s">
        <v>2313</v>
      </c>
      <c r="L108" s="2"/>
      <c r="M108" s="2"/>
      <c r="N108" s="2"/>
      <c r="O108" s="2"/>
      <c r="P108" s="2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4">
        <f t="shared" si="17"/>
        <v>0</v>
      </c>
      <c r="AF108" s="55">
        <f t="shared" si="18"/>
        <v>0</v>
      </c>
    </row>
    <row r="109" spans="1:32" ht="15" x14ac:dyDescent="0.25">
      <c r="A109" s="5" t="s">
        <v>2384</v>
      </c>
      <c r="B109" s="2" t="s">
        <v>2480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  <c r="J109" s="2"/>
      <c r="K109" s="2" t="s">
        <v>2313</v>
      </c>
      <c r="L109" s="2"/>
      <c r="M109" s="2"/>
      <c r="N109" s="2" t="s">
        <v>2313</v>
      </c>
      <c r="O109" s="2"/>
      <c r="P109" s="2" t="s">
        <v>2313</v>
      </c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4">
        <f t="shared" si="17"/>
        <v>0</v>
      </c>
      <c r="AF109" s="55">
        <f t="shared" si="18"/>
        <v>0</v>
      </c>
    </row>
    <row r="110" spans="1:32" ht="30" x14ac:dyDescent="0.25">
      <c r="A110" s="10" t="s">
        <v>2825</v>
      </c>
      <c r="B110" s="2" t="s">
        <v>2481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6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4">
        <f t="shared" si="17"/>
        <v>0</v>
      </c>
      <c r="AF110" s="55">
        <f t="shared" si="18"/>
        <v>0</v>
      </c>
    </row>
    <row r="111" spans="1:32" ht="15" x14ac:dyDescent="0.25">
      <c r="A111" s="10" t="s">
        <v>2362</v>
      </c>
      <c r="B111" s="2" t="s">
        <v>2482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3" t="b">
        <f>C111&gt;=(C112+C113+C114+C115+C117+C118+C119+C120)</f>
        <v>1</v>
      </c>
      <c r="R111" s="53" t="e">
        <f t="shared" ref="R111:AD111" si="25">D111&gt;=(D112+D113+D114+D115+D117+D118+D119+D120)</f>
        <v>#VALUE!</v>
      </c>
      <c r="S111" s="53" t="b">
        <f t="shared" si="25"/>
        <v>1</v>
      </c>
      <c r="T111" s="53" t="e">
        <f t="shared" si="25"/>
        <v>#VALUE!</v>
      </c>
      <c r="U111" s="53" t="e">
        <f t="shared" si="25"/>
        <v>#VALUE!</v>
      </c>
      <c r="V111" s="53" t="e">
        <f t="shared" si="25"/>
        <v>#VALUE!</v>
      </c>
      <c r="W111" s="53" t="e">
        <f t="shared" si="25"/>
        <v>#VALUE!</v>
      </c>
      <c r="X111" s="53" t="b">
        <f t="shared" si="25"/>
        <v>1</v>
      </c>
      <c r="Y111" s="53" t="e">
        <f t="shared" si="25"/>
        <v>#VALUE!</v>
      </c>
      <c r="Z111" s="53" t="b">
        <f t="shared" si="25"/>
        <v>1</v>
      </c>
      <c r="AA111" s="53" t="e">
        <f t="shared" si="25"/>
        <v>#VALUE!</v>
      </c>
      <c r="AB111" s="53" t="e">
        <f t="shared" si="25"/>
        <v>#VALUE!</v>
      </c>
      <c r="AC111" s="53" t="e">
        <f t="shared" si="25"/>
        <v>#VALUE!</v>
      </c>
      <c r="AD111" s="53" t="e">
        <f t="shared" si="25"/>
        <v>#VALUE!</v>
      </c>
      <c r="AE111" s="54">
        <f t="shared" si="17"/>
        <v>0</v>
      </c>
      <c r="AF111" s="55">
        <f t="shared" si="18"/>
        <v>0</v>
      </c>
    </row>
    <row r="112" spans="1:32" ht="15" x14ac:dyDescent="0.25">
      <c r="A112" s="5" t="s">
        <v>2363</v>
      </c>
      <c r="B112" s="2" t="s">
        <v>2483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4">
        <f t="shared" si="17"/>
        <v>0</v>
      </c>
      <c r="AF112" s="55">
        <f t="shared" si="18"/>
        <v>0</v>
      </c>
    </row>
    <row r="113" spans="1:32" ht="30" x14ac:dyDescent="0.25">
      <c r="A113" s="10" t="s">
        <v>2826</v>
      </c>
      <c r="B113" s="2" t="s">
        <v>2484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4">
        <f t="shared" si="17"/>
        <v>0</v>
      </c>
      <c r="AF113" s="55">
        <f t="shared" si="18"/>
        <v>0</v>
      </c>
    </row>
    <row r="114" spans="1:32" ht="75" x14ac:dyDescent="0.25">
      <c r="A114" s="5" t="s">
        <v>2827</v>
      </c>
      <c r="B114" s="2" t="s">
        <v>2485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4">
        <f t="shared" si="17"/>
        <v>0</v>
      </c>
      <c r="AF114" s="55">
        <f t="shared" si="18"/>
        <v>0</v>
      </c>
    </row>
    <row r="115" spans="1:32" ht="15" x14ac:dyDescent="0.25">
      <c r="A115" s="5" t="s">
        <v>2381</v>
      </c>
      <c r="B115" s="2" t="s">
        <v>2486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  <c r="J115" s="2"/>
      <c r="K115" s="2" t="s">
        <v>2313</v>
      </c>
      <c r="L115" s="2"/>
      <c r="M115" s="2" t="s">
        <v>2313</v>
      </c>
      <c r="N115" s="2" t="s">
        <v>2313</v>
      </c>
      <c r="O115" s="2" t="s">
        <v>2313</v>
      </c>
      <c r="P115" s="2" t="s">
        <v>2313</v>
      </c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4">
        <f t="shared" si="17"/>
        <v>0</v>
      </c>
      <c r="AF115" s="55">
        <f t="shared" si="18"/>
        <v>0</v>
      </c>
    </row>
    <row r="116" spans="1:32" ht="15" x14ac:dyDescent="0.25">
      <c r="A116" s="5" t="s">
        <v>2382</v>
      </c>
      <c r="B116" s="2" t="s">
        <v>2487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  <c r="J116" s="2"/>
      <c r="K116" s="2" t="s">
        <v>2313</v>
      </c>
      <c r="L116" s="2"/>
      <c r="M116" s="2" t="s">
        <v>2313</v>
      </c>
      <c r="N116" s="2" t="s">
        <v>2313</v>
      </c>
      <c r="O116" s="2" t="s">
        <v>2313</v>
      </c>
      <c r="P116" s="2" t="s">
        <v>2313</v>
      </c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4">
        <f t="shared" si="17"/>
        <v>0</v>
      </c>
      <c r="AF116" s="55">
        <f t="shared" si="18"/>
        <v>0</v>
      </c>
    </row>
    <row r="117" spans="1:32" ht="15" x14ac:dyDescent="0.25">
      <c r="A117" s="5" t="s">
        <v>2383</v>
      </c>
      <c r="B117" s="2" t="s">
        <v>2488</v>
      </c>
      <c r="C117" s="2"/>
      <c r="D117" s="2" t="s">
        <v>2313</v>
      </c>
      <c r="E117" s="2"/>
      <c r="F117" s="2"/>
      <c r="G117" s="2"/>
      <c r="H117" s="2"/>
      <c r="I117" s="2"/>
      <c r="J117" s="2"/>
      <c r="K117" s="2" t="s">
        <v>2313</v>
      </c>
      <c r="L117" s="2"/>
      <c r="M117" s="2"/>
      <c r="N117" s="2"/>
      <c r="O117" s="2"/>
      <c r="P117" s="2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4">
        <f t="shared" si="17"/>
        <v>0</v>
      </c>
      <c r="AF117" s="55">
        <f t="shared" si="18"/>
        <v>0</v>
      </c>
    </row>
    <row r="118" spans="1:32" ht="15" x14ac:dyDescent="0.25">
      <c r="A118" s="5" t="s">
        <v>2384</v>
      </c>
      <c r="B118" s="2" t="s">
        <v>2489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  <c r="J118" s="2"/>
      <c r="K118" s="2" t="s">
        <v>2313</v>
      </c>
      <c r="L118" s="2"/>
      <c r="M118" s="2"/>
      <c r="N118" s="2" t="s">
        <v>2313</v>
      </c>
      <c r="O118" s="2"/>
      <c r="P118" s="2" t="s">
        <v>2313</v>
      </c>
      <c r="Q118" s="56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4">
        <f t="shared" si="17"/>
        <v>0</v>
      </c>
      <c r="AF118" s="55">
        <f t="shared" si="18"/>
        <v>0</v>
      </c>
    </row>
    <row r="119" spans="1:32" ht="45" x14ac:dyDescent="0.25">
      <c r="A119" s="5" t="s">
        <v>2828</v>
      </c>
      <c r="B119" s="2" t="s">
        <v>2490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4">
        <f t="shared" si="17"/>
        <v>0</v>
      </c>
      <c r="AF119" s="55">
        <f t="shared" si="18"/>
        <v>0</v>
      </c>
    </row>
    <row r="120" spans="1:32" ht="15" x14ac:dyDescent="0.25">
      <c r="A120" s="10" t="s">
        <v>2362</v>
      </c>
      <c r="B120" s="2" t="s">
        <v>2491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4">
        <f t="shared" si="17"/>
        <v>0</v>
      </c>
      <c r="AF120" s="55">
        <f t="shared" si="18"/>
        <v>0</v>
      </c>
    </row>
    <row r="121" spans="1:32" ht="15" x14ac:dyDescent="0.25">
      <c r="A121" s="10" t="s">
        <v>2363</v>
      </c>
      <c r="B121" s="2" t="s">
        <v>2498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3" t="b">
        <f>C121&gt;=(C122+C123+C124+C125+C127+C128+C129+C130)</f>
        <v>1</v>
      </c>
      <c r="R121" s="53" t="e">
        <f t="shared" ref="R121:AD121" si="26">D121&gt;=(D122+D123+D124+D125+D127+D128+D129+D130)</f>
        <v>#VALUE!</v>
      </c>
      <c r="S121" s="53" t="b">
        <f t="shared" si="26"/>
        <v>1</v>
      </c>
      <c r="T121" s="53" t="e">
        <f t="shared" si="26"/>
        <v>#VALUE!</v>
      </c>
      <c r="U121" s="53" t="e">
        <f t="shared" si="26"/>
        <v>#VALUE!</v>
      </c>
      <c r="V121" s="53" t="e">
        <f t="shared" si="26"/>
        <v>#VALUE!</v>
      </c>
      <c r="W121" s="53" t="e">
        <f t="shared" si="26"/>
        <v>#VALUE!</v>
      </c>
      <c r="X121" s="53" t="b">
        <f t="shared" si="26"/>
        <v>1</v>
      </c>
      <c r="Y121" s="53" t="e">
        <f t="shared" si="26"/>
        <v>#VALUE!</v>
      </c>
      <c r="Z121" s="53" t="b">
        <f t="shared" si="26"/>
        <v>1</v>
      </c>
      <c r="AA121" s="53" t="e">
        <f t="shared" si="26"/>
        <v>#VALUE!</v>
      </c>
      <c r="AB121" s="53" t="e">
        <f t="shared" si="26"/>
        <v>#VALUE!</v>
      </c>
      <c r="AC121" s="53" t="e">
        <f t="shared" si="26"/>
        <v>#VALUE!</v>
      </c>
      <c r="AD121" s="53" t="e">
        <f t="shared" si="26"/>
        <v>#VALUE!</v>
      </c>
      <c r="AE121" s="54">
        <f t="shared" si="17"/>
        <v>0</v>
      </c>
      <c r="AF121" s="55">
        <f t="shared" si="18"/>
        <v>0</v>
      </c>
    </row>
    <row r="122" spans="1:32" ht="30" x14ac:dyDescent="0.25">
      <c r="A122" s="10" t="s">
        <v>2829</v>
      </c>
      <c r="B122" s="2" t="s">
        <v>2499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4">
        <f t="shared" si="17"/>
        <v>0</v>
      </c>
      <c r="AF122" s="55">
        <f t="shared" si="18"/>
        <v>0</v>
      </c>
    </row>
    <row r="123" spans="1:32" ht="75" x14ac:dyDescent="0.25">
      <c r="A123" s="6" t="s">
        <v>2830</v>
      </c>
      <c r="B123" s="2" t="s">
        <v>2500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4">
        <f t="shared" si="17"/>
        <v>0</v>
      </c>
      <c r="AF123" s="55">
        <f t="shared" si="18"/>
        <v>0</v>
      </c>
    </row>
    <row r="124" spans="1:32" ht="15" x14ac:dyDescent="0.25">
      <c r="A124" s="5" t="s">
        <v>2381</v>
      </c>
      <c r="B124" s="2" t="s">
        <v>2501</v>
      </c>
      <c r="C124" s="2"/>
      <c r="D124" s="2" t="s">
        <v>2313</v>
      </c>
      <c r="E124" s="2"/>
      <c r="F124" s="2" t="s">
        <v>2313</v>
      </c>
      <c r="G124" s="2" t="s">
        <v>2313</v>
      </c>
      <c r="H124" s="2" t="s">
        <v>2313</v>
      </c>
      <c r="I124" s="2" t="s">
        <v>2313</v>
      </c>
      <c r="J124" s="2"/>
      <c r="K124" s="2" t="s">
        <v>2313</v>
      </c>
      <c r="L124" s="2"/>
      <c r="M124" s="2" t="s">
        <v>2313</v>
      </c>
      <c r="N124" s="2" t="s">
        <v>2313</v>
      </c>
      <c r="O124" s="2" t="s">
        <v>2313</v>
      </c>
      <c r="P124" s="2" t="s">
        <v>2313</v>
      </c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4">
        <f t="shared" si="17"/>
        <v>0</v>
      </c>
      <c r="AF124" s="55">
        <f t="shared" si="18"/>
        <v>0</v>
      </c>
    </row>
    <row r="125" spans="1:32" ht="15" x14ac:dyDescent="0.25">
      <c r="A125" s="5" t="s">
        <v>2382</v>
      </c>
      <c r="B125" s="2" t="s">
        <v>2502</v>
      </c>
      <c r="C125" s="2"/>
      <c r="D125" s="2" t="s">
        <v>2313</v>
      </c>
      <c r="E125" s="2"/>
      <c r="F125" s="2" t="s">
        <v>2313</v>
      </c>
      <c r="G125" s="2" t="s">
        <v>2313</v>
      </c>
      <c r="H125" s="2" t="s">
        <v>2313</v>
      </c>
      <c r="I125" s="2" t="s">
        <v>2313</v>
      </c>
      <c r="J125" s="2"/>
      <c r="K125" s="2" t="s">
        <v>2313</v>
      </c>
      <c r="L125" s="2"/>
      <c r="M125" s="2" t="s">
        <v>2313</v>
      </c>
      <c r="N125" s="2" t="s">
        <v>2313</v>
      </c>
      <c r="O125" s="2" t="s">
        <v>2313</v>
      </c>
      <c r="P125" s="2" t="s">
        <v>2313</v>
      </c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4">
        <f t="shared" si="17"/>
        <v>0</v>
      </c>
      <c r="AF125" s="55">
        <f t="shared" si="18"/>
        <v>0</v>
      </c>
    </row>
    <row r="126" spans="1:32" ht="15" x14ac:dyDescent="0.25">
      <c r="A126" s="10" t="s">
        <v>2383</v>
      </c>
      <c r="B126" s="2" t="s">
        <v>2503</v>
      </c>
      <c r="C126" s="2"/>
      <c r="D126" s="2" t="s">
        <v>2313</v>
      </c>
      <c r="E126" s="2"/>
      <c r="F126" s="2"/>
      <c r="G126" s="2"/>
      <c r="H126" s="2"/>
      <c r="I126" s="2"/>
      <c r="J126" s="2"/>
      <c r="K126" s="2" t="s">
        <v>2313</v>
      </c>
      <c r="L126" s="2"/>
      <c r="M126" s="2"/>
      <c r="N126" s="2"/>
      <c r="O126" s="2"/>
      <c r="P126" s="2"/>
      <c r="Q126" s="56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4">
        <f t="shared" si="17"/>
        <v>0</v>
      </c>
      <c r="AF126" s="55">
        <f t="shared" si="18"/>
        <v>0</v>
      </c>
    </row>
    <row r="127" spans="1:32" ht="15" x14ac:dyDescent="0.25">
      <c r="A127" s="5" t="s">
        <v>2384</v>
      </c>
      <c r="B127" s="2" t="s">
        <v>2504</v>
      </c>
      <c r="C127" s="2"/>
      <c r="D127" s="2" t="s">
        <v>2313</v>
      </c>
      <c r="E127" s="2"/>
      <c r="F127" s="2"/>
      <c r="G127" s="2" t="s">
        <v>2313</v>
      </c>
      <c r="H127" s="2"/>
      <c r="I127" s="2" t="s">
        <v>2313</v>
      </c>
      <c r="J127" s="2"/>
      <c r="K127" s="2" t="s">
        <v>2313</v>
      </c>
      <c r="L127" s="2"/>
      <c r="M127" s="2"/>
      <c r="N127" s="2" t="s">
        <v>2313</v>
      </c>
      <c r="O127" s="2"/>
      <c r="P127" s="2" t="s">
        <v>2313</v>
      </c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4">
        <f t="shared" si="17"/>
        <v>0</v>
      </c>
      <c r="AF127" s="55">
        <f t="shared" si="18"/>
        <v>0</v>
      </c>
    </row>
    <row r="128" spans="1:32" ht="45" x14ac:dyDescent="0.25">
      <c r="A128" s="5" t="s">
        <v>2831</v>
      </c>
      <c r="B128" s="2" t="s">
        <v>2505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4">
        <f t="shared" si="17"/>
        <v>0</v>
      </c>
      <c r="AF128" s="55">
        <f t="shared" si="18"/>
        <v>0</v>
      </c>
    </row>
    <row r="129" spans="1:32" ht="15" x14ac:dyDescent="0.25">
      <c r="A129" s="10" t="s">
        <v>2362</v>
      </c>
      <c r="B129" s="2" t="s">
        <v>2506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4">
        <f t="shared" si="17"/>
        <v>0</v>
      </c>
      <c r="AF129" s="55">
        <f t="shared" si="18"/>
        <v>0</v>
      </c>
    </row>
    <row r="130" spans="1:32" ht="15" x14ac:dyDescent="0.25">
      <c r="A130" s="10" t="s">
        <v>2363</v>
      </c>
      <c r="B130" s="2" t="s">
        <v>2507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4">
        <f t="shared" si="17"/>
        <v>0</v>
      </c>
      <c r="AF130" s="55">
        <f t="shared" si="18"/>
        <v>0</v>
      </c>
    </row>
    <row r="131" spans="1:32" ht="30" x14ac:dyDescent="0.25">
      <c r="A131" s="10" t="s">
        <v>2832</v>
      </c>
      <c r="B131" s="2" t="s">
        <v>2508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3" t="b">
        <f>C131&gt;=(C132+C133+C134+C135+C137+C138+C139+C140)</f>
        <v>1</v>
      </c>
      <c r="R131" s="53" t="e">
        <f t="shared" ref="R131:AD131" si="27">D131&gt;=(D132+D133+D134+D135+D137+D138+D139+D140)</f>
        <v>#VALUE!</v>
      </c>
      <c r="S131" s="53" t="b">
        <f t="shared" si="27"/>
        <v>1</v>
      </c>
      <c r="T131" s="53" t="e">
        <f t="shared" si="27"/>
        <v>#VALUE!</v>
      </c>
      <c r="U131" s="53" t="e">
        <f t="shared" si="27"/>
        <v>#VALUE!</v>
      </c>
      <c r="V131" s="53" t="e">
        <f t="shared" si="27"/>
        <v>#VALUE!</v>
      </c>
      <c r="W131" s="53" t="e">
        <f t="shared" si="27"/>
        <v>#VALUE!</v>
      </c>
      <c r="X131" s="53" t="b">
        <f t="shared" si="27"/>
        <v>1</v>
      </c>
      <c r="Y131" s="53" t="e">
        <f t="shared" si="27"/>
        <v>#VALUE!</v>
      </c>
      <c r="Z131" s="53" t="b">
        <f t="shared" si="27"/>
        <v>1</v>
      </c>
      <c r="AA131" s="53" t="e">
        <f t="shared" si="27"/>
        <v>#VALUE!</v>
      </c>
      <c r="AB131" s="53" t="e">
        <f t="shared" si="27"/>
        <v>#VALUE!</v>
      </c>
      <c r="AC131" s="53" t="e">
        <f t="shared" si="27"/>
        <v>#VALUE!</v>
      </c>
      <c r="AD131" s="53" t="e">
        <f t="shared" si="27"/>
        <v>#VALUE!</v>
      </c>
      <c r="AE131" s="54">
        <f t="shared" si="17"/>
        <v>0</v>
      </c>
      <c r="AF131" s="55">
        <f t="shared" si="18"/>
        <v>0</v>
      </c>
    </row>
    <row r="132" spans="1:32" ht="75" x14ac:dyDescent="0.25">
      <c r="A132" s="5" t="s">
        <v>2833</v>
      </c>
      <c r="B132" s="2" t="s">
        <v>2509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4">
        <f t="shared" si="17"/>
        <v>0</v>
      </c>
      <c r="AF132" s="55">
        <f t="shared" si="18"/>
        <v>0</v>
      </c>
    </row>
    <row r="133" spans="1:32" ht="15" x14ac:dyDescent="0.25">
      <c r="A133" s="5" t="s">
        <v>2381</v>
      </c>
      <c r="B133" s="2" t="s">
        <v>2510</v>
      </c>
      <c r="C133" s="2"/>
      <c r="D133" s="2" t="s">
        <v>2313</v>
      </c>
      <c r="E133" s="2"/>
      <c r="F133" s="2" t="s">
        <v>2313</v>
      </c>
      <c r="G133" s="2" t="s">
        <v>2313</v>
      </c>
      <c r="H133" s="2" t="s">
        <v>2313</v>
      </c>
      <c r="I133" s="2" t="s">
        <v>2313</v>
      </c>
      <c r="J133" s="2"/>
      <c r="K133" s="2" t="s">
        <v>2313</v>
      </c>
      <c r="L133" s="2"/>
      <c r="M133" s="2" t="s">
        <v>2313</v>
      </c>
      <c r="N133" s="2" t="s">
        <v>2313</v>
      </c>
      <c r="O133" s="2" t="s">
        <v>2313</v>
      </c>
      <c r="P133" s="2" t="s">
        <v>2313</v>
      </c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4">
        <f t="shared" si="17"/>
        <v>0</v>
      </c>
      <c r="AF133" s="55">
        <f t="shared" si="18"/>
        <v>0</v>
      </c>
    </row>
    <row r="134" spans="1:32" ht="15" x14ac:dyDescent="0.25">
      <c r="A134" s="5" t="s">
        <v>2382</v>
      </c>
      <c r="B134" s="2" t="s">
        <v>2511</v>
      </c>
      <c r="C134" s="2"/>
      <c r="D134" s="2" t="s">
        <v>2313</v>
      </c>
      <c r="E134" s="2"/>
      <c r="F134" s="2" t="s">
        <v>2313</v>
      </c>
      <c r="G134" s="2" t="s">
        <v>2313</v>
      </c>
      <c r="H134" s="2" t="s">
        <v>2313</v>
      </c>
      <c r="I134" s="2" t="s">
        <v>2313</v>
      </c>
      <c r="J134" s="2"/>
      <c r="K134" s="2" t="s">
        <v>2313</v>
      </c>
      <c r="L134" s="2"/>
      <c r="M134" s="2" t="s">
        <v>2313</v>
      </c>
      <c r="N134" s="2" t="s">
        <v>2313</v>
      </c>
      <c r="O134" s="2" t="s">
        <v>2313</v>
      </c>
      <c r="P134" s="2" t="s">
        <v>2313</v>
      </c>
      <c r="Q134" s="56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4">
        <f t="shared" si="17"/>
        <v>0</v>
      </c>
      <c r="AF134" s="55">
        <f t="shared" si="18"/>
        <v>0</v>
      </c>
    </row>
    <row r="135" spans="1:32" ht="15" x14ac:dyDescent="0.25">
      <c r="A135" s="5" t="s">
        <v>2383</v>
      </c>
      <c r="B135" s="2" t="s">
        <v>2512</v>
      </c>
      <c r="C135" s="2"/>
      <c r="D135" s="2" t="s">
        <v>2313</v>
      </c>
      <c r="E135" s="2"/>
      <c r="F135" s="2"/>
      <c r="G135" s="2"/>
      <c r="H135" s="2"/>
      <c r="I135" s="2"/>
      <c r="J135" s="2"/>
      <c r="K135" s="2" t="s">
        <v>2313</v>
      </c>
      <c r="L135" s="2"/>
      <c r="M135" s="2"/>
      <c r="N135" s="2"/>
      <c r="O135" s="2"/>
      <c r="P135" s="2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4">
        <f t="shared" si="17"/>
        <v>0</v>
      </c>
      <c r="AF135" s="55">
        <f t="shared" si="18"/>
        <v>0</v>
      </c>
    </row>
    <row r="136" spans="1:32" ht="15" x14ac:dyDescent="0.25">
      <c r="A136" s="5" t="s">
        <v>2384</v>
      </c>
      <c r="B136" s="2" t="s">
        <v>2513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  <c r="J136" s="2"/>
      <c r="K136" s="2" t="s">
        <v>2313</v>
      </c>
      <c r="L136" s="2"/>
      <c r="M136" s="2"/>
      <c r="N136" s="2" t="s">
        <v>2313</v>
      </c>
      <c r="O136" s="2"/>
      <c r="P136" s="2" t="s">
        <v>2313</v>
      </c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4">
        <f t="shared" si="17"/>
        <v>0</v>
      </c>
      <c r="AF136" s="55">
        <f t="shared" si="18"/>
        <v>0</v>
      </c>
    </row>
    <row r="137" spans="1:32" ht="30" x14ac:dyDescent="0.25">
      <c r="A137" s="5" t="s">
        <v>2834</v>
      </c>
      <c r="B137" s="2" t="s">
        <v>2514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4">
        <f t="shared" si="17"/>
        <v>0</v>
      </c>
      <c r="AF137" s="55">
        <f t="shared" si="18"/>
        <v>0</v>
      </c>
    </row>
    <row r="138" spans="1:32" ht="15" x14ac:dyDescent="0.25">
      <c r="A138" s="10" t="s">
        <v>2362</v>
      </c>
      <c r="B138" s="2" t="s">
        <v>2515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4">
        <f t="shared" si="17"/>
        <v>0</v>
      </c>
      <c r="AF138" s="55">
        <f t="shared" si="18"/>
        <v>0</v>
      </c>
    </row>
    <row r="139" spans="1:32" ht="15" x14ac:dyDescent="0.25">
      <c r="A139" s="10" t="s">
        <v>2363</v>
      </c>
      <c r="B139" s="2" t="s">
        <v>2522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4">
        <f t="shared" si="17"/>
        <v>0</v>
      </c>
      <c r="AF139" s="55">
        <f t="shared" si="18"/>
        <v>0</v>
      </c>
    </row>
    <row r="140" spans="1:32" ht="30" x14ac:dyDescent="0.25">
      <c r="A140" s="10" t="s">
        <v>2835</v>
      </c>
      <c r="B140" s="2" t="s">
        <v>2523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4">
        <f t="shared" si="17"/>
        <v>0</v>
      </c>
      <c r="AF140" s="55">
        <f t="shared" si="18"/>
        <v>0</v>
      </c>
    </row>
    <row r="141" spans="1:32" ht="75" x14ac:dyDescent="0.25">
      <c r="A141" s="5" t="s">
        <v>2836</v>
      </c>
      <c r="B141" s="2" t="s">
        <v>2524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3" t="b">
        <f>C141&gt;=(C142+C143+C144+C145+C147+C148+C149+C150)</f>
        <v>1</v>
      </c>
      <c r="R141" s="53" t="e">
        <f t="shared" ref="R141:AD141" si="28">D141&gt;=(D142+D143+D144+D145+D147+D148+D149+D150)</f>
        <v>#VALUE!</v>
      </c>
      <c r="S141" s="53" t="b">
        <f t="shared" si="28"/>
        <v>1</v>
      </c>
      <c r="T141" s="53" t="e">
        <f t="shared" si="28"/>
        <v>#VALUE!</v>
      </c>
      <c r="U141" s="53" t="e">
        <f t="shared" si="28"/>
        <v>#VALUE!</v>
      </c>
      <c r="V141" s="53" t="e">
        <f t="shared" si="28"/>
        <v>#VALUE!</v>
      </c>
      <c r="W141" s="53" t="e">
        <f t="shared" si="28"/>
        <v>#VALUE!</v>
      </c>
      <c r="X141" s="53" t="b">
        <f t="shared" si="28"/>
        <v>1</v>
      </c>
      <c r="Y141" s="53" t="e">
        <f t="shared" si="28"/>
        <v>#VALUE!</v>
      </c>
      <c r="Z141" s="53" t="b">
        <f t="shared" si="28"/>
        <v>1</v>
      </c>
      <c r="AA141" s="53" t="e">
        <f t="shared" si="28"/>
        <v>#VALUE!</v>
      </c>
      <c r="AB141" s="53" t="e">
        <f t="shared" si="28"/>
        <v>#VALUE!</v>
      </c>
      <c r="AC141" s="53" t="e">
        <f t="shared" si="28"/>
        <v>#VALUE!</v>
      </c>
      <c r="AD141" s="53" t="e">
        <f t="shared" si="28"/>
        <v>#VALUE!</v>
      </c>
      <c r="AE141" s="54">
        <f t="shared" si="17"/>
        <v>0</v>
      </c>
      <c r="AF141" s="55">
        <f t="shared" si="18"/>
        <v>0</v>
      </c>
    </row>
    <row r="142" spans="1:32" ht="15" x14ac:dyDescent="0.25">
      <c r="A142" s="5" t="s">
        <v>2381</v>
      </c>
      <c r="B142" s="2" t="s">
        <v>2525</v>
      </c>
      <c r="C142" s="2"/>
      <c r="D142" s="2" t="s">
        <v>2313</v>
      </c>
      <c r="E142" s="2"/>
      <c r="F142" s="2" t="s">
        <v>2313</v>
      </c>
      <c r="G142" s="2" t="s">
        <v>2313</v>
      </c>
      <c r="H142" s="2" t="s">
        <v>2313</v>
      </c>
      <c r="I142" s="2" t="s">
        <v>2313</v>
      </c>
      <c r="J142" s="2"/>
      <c r="K142" s="2" t="s">
        <v>2313</v>
      </c>
      <c r="L142" s="2"/>
      <c r="M142" s="2" t="s">
        <v>2313</v>
      </c>
      <c r="N142" s="2" t="s">
        <v>2313</v>
      </c>
      <c r="O142" s="2" t="s">
        <v>2313</v>
      </c>
      <c r="P142" s="2" t="s">
        <v>2313</v>
      </c>
      <c r="Q142" s="56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4">
        <f t="shared" ref="AE142:AE205" si="29">IFERROR(IF(SUMIF(D142:F142,"&lt;&gt;x",D142:F142)+SUMIF(H142,"&lt;&gt;x",H142)=C142,0,C142-SUMIF(D142:F142,"&lt;&gt;x",D142:F142)-SUMIF(H142,"&lt;&gt;x",H142)),0)</f>
        <v>0</v>
      </c>
      <c r="AF142" s="55">
        <f t="shared" ref="AF142:AF205" si="30">IFERROR(IF(SUMIF(K142:M142,"&lt;&gt;x",K142:M142)+SUMIF(O142,"&lt;&gt;x",O142)=J142,0,J142-SUMIF(K142:M142,"&lt;&gt;x",K142:M142)-SUMIF(O142,"&lt;&gt;x",O142)),0)</f>
        <v>0</v>
      </c>
    </row>
    <row r="143" spans="1:32" ht="15" x14ac:dyDescent="0.25">
      <c r="A143" s="5" t="s">
        <v>2382</v>
      </c>
      <c r="B143" s="2" t="s">
        <v>2526</v>
      </c>
      <c r="C143" s="2"/>
      <c r="D143" s="2" t="s">
        <v>2313</v>
      </c>
      <c r="E143" s="2"/>
      <c r="F143" s="2" t="s">
        <v>2313</v>
      </c>
      <c r="G143" s="2" t="s">
        <v>2313</v>
      </c>
      <c r="H143" s="2" t="s">
        <v>2313</v>
      </c>
      <c r="I143" s="2" t="s">
        <v>2313</v>
      </c>
      <c r="J143" s="2"/>
      <c r="K143" s="2" t="s">
        <v>2313</v>
      </c>
      <c r="L143" s="2"/>
      <c r="M143" s="2" t="s">
        <v>2313</v>
      </c>
      <c r="N143" s="2" t="s">
        <v>2313</v>
      </c>
      <c r="O143" s="2" t="s">
        <v>2313</v>
      </c>
      <c r="P143" s="2" t="s">
        <v>2313</v>
      </c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4">
        <f t="shared" si="29"/>
        <v>0</v>
      </c>
      <c r="AF143" s="55">
        <f t="shared" si="30"/>
        <v>0</v>
      </c>
    </row>
    <row r="144" spans="1:32" ht="15" x14ac:dyDescent="0.25">
      <c r="A144" s="5" t="s">
        <v>2383</v>
      </c>
      <c r="B144" s="2" t="s">
        <v>2527</v>
      </c>
      <c r="C144" s="2"/>
      <c r="D144" s="2" t="s">
        <v>2313</v>
      </c>
      <c r="E144" s="2"/>
      <c r="F144" s="2"/>
      <c r="G144" s="2"/>
      <c r="H144" s="2"/>
      <c r="I144" s="2"/>
      <c r="J144" s="2"/>
      <c r="K144" s="2" t="s">
        <v>2313</v>
      </c>
      <c r="L144" s="2"/>
      <c r="M144" s="2"/>
      <c r="N144" s="2"/>
      <c r="O144" s="2"/>
      <c r="P144" s="2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4">
        <f t="shared" si="29"/>
        <v>0</v>
      </c>
      <c r="AF144" s="55">
        <f t="shared" si="30"/>
        <v>0</v>
      </c>
    </row>
    <row r="145" spans="1:32" ht="15" x14ac:dyDescent="0.25">
      <c r="A145" s="10" t="s">
        <v>2384</v>
      </c>
      <c r="B145" s="2" t="s">
        <v>2528</v>
      </c>
      <c r="C145" s="2"/>
      <c r="D145" s="2" t="s">
        <v>2313</v>
      </c>
      <c r="E145" s="2"/>
      <c r="F145" s="2"/>
      <c r="G145" s="2" t="s">
        <v>2313</v>
      </c>
      <c r="H145" s="2"/>
      <c r="I145" s="2" t="s">
        <v>2313</v>
      </c>
      <c r="J145" s="2"/>
      <c r="K145" s="2" t="s">
        <v>2313</v>
      </c>
      <c r="L145" s="2"/>
      <c r="M145" s="2"/>
      <c r="N145" s="2" t="s">
        <v>2313</v>
      </c>
      <c r="O145" s="2"/>
      <c r="P145" s="2" t="s">
        <v>2313</v>
      </c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4">
        <f t="shared" si="29"/>
        <v>0</v>
      </c>
      <c r="AF145" s="55">
        <f t="shared" si="30"/>
        <v>0</v>
      </c>
    </row>
    <row r="146" spans="1:32" ht="30" x14ac:dyDescent="0.25">
      <c r="A146" s="5" t="s">
        <v>2837</v>
      </c>
      <c r="B146" s="2" t="s">
        <v>2529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4">
        <f t="shared" si="29"/>
        <v>0</v>
      </c>
      <c r="AF146" s="55">
        <f t="shared" si="30"/>
        <v>0</v>
      </c>
    </row>
    <row r="147" spans="1:32" ht="15" x14ac:dyDescent="0.25">
      <c r="A147" s="10" t="s">
        <v>2362</v>
      </c>
      <c r="B147" s="2" t="s">
        <v>2530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4">
        <f t="shared" si="29"/>
        <v>0</v>
      </c>
      <c r="AF147" s="55">
        <f t="shared" si="30"/>
        <v>0</v>
      </c>
    </row>
    <row r="148" spans="1:32" ht="15" x14ac:dyDescent="0.25">
      <c r="A148" s="10" t="s">
        <v>2363</v>
      </c>
      <c r="B148" s="2" t="s">
        <v>2531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4">
        <f t="shared" si="29"/>
        <v>0</v>
      </c>
      <c r="AF148" s="55">
        <f t="shared" si="30"/>
        <v>0</v>
      </c>
    </row>
    <row r="149" spans="1:32" ht="30" x14ac:dyDescent="0.25">
      <c r="A149" s="10" t="s">
        <v>2838</v>
      </c>
      <c r="B149" s="2" t="s">
        <v>2532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4">
        <f t="shared" si="29"/>
        <v>0</v>
      </c>
      <c r="AF149" s="55">
        <f t="shared" si="30"/>
        <v>0</v>
      </c>
    </row>
    <row r="150" spans="1:32" ht="75" x14ac:dyDescent="0.25">
      <c r="A150" s="10" t="s">
        <v>2839</v>
      </c>
      <c r="B150" s="2" t="s">
        <v>2533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6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4">
        <f t="shared" si="29"/>
        <v>0</v>
      </c>
      <c r="AF150" s="55">
        <f t="shared" si="30"/>
        <v>0</v>
      </c>
    </row>
    <row r="151" spans="1:32" ht="15" x14ac:dyDescent="0.25">
      <c r="A151" s="5" t="s">
        <v>2381</v>
      </c>
      <c r="B151" s="2" t="s">
        <v>2534</v>
      </c>
      <c r="C151" s="2"/>
      <c r="D151" s="2" t="s">
        <v>2313</v>
      </c>
      <c r="E151" s="2"/>
      <c r="F151" s="2" t="s">
        <v>2313</v>
      </c>
      <c r="G151" s="2" t="s">
        <v>2313</v>
      </c>
      <c r="H151" s="2" t="s">
        <v>2313</v>
      </c>
      <c r="I151" s="2" t="s">
        <v>2313</v>
      </c>
      <c r="J151" s="2"/>
      <c r="K151" s="2" t="s">
        <v>2313</v>
      </c>
      <c r="L151" s="2"/>
      <c r="M151" s="2" t="s">
        <v>2313</v>
      </c>
      <c r="N151" s="2" t="s">
        <v>2313</v>
      </c>
      <c r="O151" s="2" t="s">
        <v>2313</v>
      </c>
      <c r="P151" s="2" t="s">
        <v>2313</v>
      </c>
      <c r="Q151" s="53" t="b">
        <f>C151&gt;=(C152+C153+C154+C155+C157+C158+C159+C160)</f>
        <v>1</v>
      </c>
      <c r="R151" s="53" t="e">
        <f t="shared" ref="R151:AD151" si="31">D151&gt;=(D152+D153+D154+D155+D157+D158+D159+D160)</f>
        <v>#VALUE!</v>
      </c>
      <c r="S151" s="53" t="b">
        <f t="shared" si="31"/>
        <v>1</v>
      </c>
      <c r="T151" s="53" t="e">
        <f t="shared" si="31"/>
        <v>#VALUE!</v>
      </c>
      <c r="U151" s="53" t="e">
        <f t="shared" si="31"/>
        <v>#VALUE!</v>
      </c>
      <c r="V151" s="53" t="e">
        <f t="shared" si="31"/>
        <v>#VALUE!</v>
      </c>
      <c r="W151" s="53" t="e">
        <f t="shared" si="31"/>
        <v>#VALUE!</v>
      </c>
      <c r="X151" s="53" t="b">
        <f t="shared" si="31"/>
        <v>1</v>
      </c>
      <c r="Y151" s="53" t="e">
        <f t="shared" si="31"/>
        <v>#VALUE!</v>
      </c>
      <c r="Z151" s="53" t="b">
        <f t="shared" si="31"/>
        <v>1</v>
      </c>
      <c r="AA151" s="53" t="e">
        <f t="shared" si="31"/>
        <v>#VALUE!</v>
      </c>
      <c r="AB151" s="53" t="e">
        <f t="shared" si="31"/>
        <v>#VALUE!</v>
      </c>
      <c r="AC151" s="53" t="e">
        <f t="shared" si="31"/>
        <v>#VALUE!</v>
      </c>
      <c r="AD151" s="53" t="e">
        <f t="shared" si="31"/>
        <v>#VALUE!</v>
      </c>
      <c r="AE151" s="54">
        <f t="shared" si="29"/>
        <v>0</v>
      </c>
      <c r="AF151" s="55">
        <f t="shared" si="30"/>
        <v>0</v>
      </c>
    </row>
    <row r="152" spans="1:32" ht="15" x14ac:dyDescent="0.25">
      <c r="A152" s="5" t="s">
        <v>2382</v>
      </c>
      <c r="B152" s="2" t="s">
        <v>2535</v>
      </c>
      <c r="C152" s="2"/>
      <c r="D152" s="2" t="s">
        <v>2313</v>
      </c>
      <c r="E152" s="2"/>
      <c r="F152" s="2" t="s">
        <v>2313</v>
      </c>
      <c r="G152" s="2" t="s">
        <v>2313</v>
      </c>
      <c r="H152" s="2" t="s">
        <v>2313</v>
      </c>
      <c r="I152" s="2" t="s">
        <v>2313</v>
      </c>
      <c r="J152" s="2"/>
      <c r="K152" s="2" t="s">
        <v>2313</v>
      </c>
      <c r="L152" s="2"/>
      <c r="M152" s="2" t="s">
        <v>2313</v>
      </c>
      <c r="N152" s="2" t="s">
        <v>2313</v>
      </c>
      <c r="O152" s="2" t="s">
        <v>2313</v>
      </c>
      <c r="P152" s="2" t="s">
        <v>2313</v>
      </c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4">
        <f t="shared" si="29"/>
        <v>0</v>
      </c>
      <c r="AF152" s="55">
        <f t="shared" si="30"/>
        <v>0</v>
      </c>
    </row>
    <row r="153" spans="1:32" ht="15" x14ac:dyDescent="0.25">
      <c r="A153" s="10" t="s">
        <v>2383</v>
      </c>
      <c r="B153" s="2" t="s">
        <v>2536</v>
      </c>
      <c r="C153" s="2"/>
      <c r="D153" s="2" t="s">
        <v>2313</v>
      </c>
      <c r="E153" s="2"/>
      <c r="F153" s="2"/>
      <c r="G153" s="2"/>
      <c r="H153" s="2"/>
      <c r="I153" s="2"/>
      <c r="J153" s="2"/>
      <c r="K153" s="2" t="s">
        <v>2313</v>
      </c>
      <c r="L153" s="2"/>
      <c r="M153" s="2"/>
      <c r="N153" s="2"/>
      <c r="O153" s="2"/>
      <c r="P153" s="2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4">
        <f t="shared" si="29"/>
        <v>0</v>
      </c>
      <c r="AF153" s="55">
        <f t="shared" si="30"/>
        <v>0</v>
      </c>
    </row>
    <row r="154" spans="1:32" ht="15" x14ac:dyDescent="0.25">
      <c r="A154" s="5" t="s">
        <v>2384</v>
      </c>
      <c r="B154" s="2" t="s">
        <v>2537</v>
      </c>
      <c r="C154" s="2"/>
      <c r="D154" s="2" t="s">
        <v>2313</v>
      </c>
      <c r="E154" s="2"/>
      <c r="F154" s="2"/>
      <c r="G154" s="2" t="s">
        <v>2313</v>
      </c>
      <c r="H154" s="2"/>
      <c r="I154" s="2" t="s">
        <v>2313</v>
      </c>
      <c r="J154" s="2"/>
      <c r="K154" s="2" t="s">
        <v>2313</v>
      </c>
      <c r="L154" s="2"/>
      <c r="M154" s="2"/>
      <c r="N154" s="2" t="s">
        <v>2313</v>
      </c>
      <c r="O154" s="2"/>
      <c r="P154" s="2" t="s">
        <v>2313</v>
      </c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4">
        <f t="shared" si="29"/>
        <v>0</v>
      </c>
      <c r="AF154" s="55">
        <f t="shared" si="30"/>
        <v>0</v>
      </c>
    </row>
    <row r="155" spans="1:32" ht="45" x14ac:dyDescent="0.25">
      <c r="A155" s="5" t="s">
        <v>2840</v>
      </c>
      <c r="B155" s="2" t="s">
        <v>2538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4">
        <f t="shared" si="29"/>
        <v>0</v>
      </c>
      <c r="AF155" s="55">
        <f t="shared" si="30"/>
        <v>0</v>
      </c>
    </row>
    <row r="156" spans="1:32" ht="15" x14ac:dyDescent="0.25">
      <c r="A156" s="10" t="s">
        <v>2362</v>
      </c>
      <c r="B156" s="2" t="s">
        <v>2539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4">
        <f t="shared" si="29"/>
        <v>0</v>
      </c>
      <c r="AF156" s="55">
        <f t="shared" si="30"/>
        <v>0</v>
      </c>
    </row>
    <row r="157" spans="1:32" ht="15" x14ac:dyDescent="0.25">
      <c r="A157" s="10" t="s">
        <v>2363</v>
      </c>
      <c r="B157" s="2" t="s">
        <v>2842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4">
        <f t="shared" si="29"/>
        <v>0</v>
      </c>
      <c r="AF157" s="55">
        <f t="shared" si="30"/>
        <v>0</v>
      </c>
    </row>
    <row r="158" spans="1:32" ht="30" x14ac:dyDescent="0.25">
      <c r="A158" s="10" t="s">
        <v>2841</v>
      </c>
      <c r="B158" s="2" t="s">
        <v>2547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6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4">
        <f t="shared" si="29"/>
        <v>0</v>
      </c>
      <c r="AF158" s="55">
        <f t="shared" si="30"/>
        <v>0</v>
      </c>
    </row>
    <row r="159" spans="1:32" ht="75" x14ac:dyDescent="0.25">
      <c r="A159" s="6" t="s">
        <v>2843</v>
      </c>
      <c r="B159" s="2" t="s">
        <v>2548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4">
        <f t="shared" si="29"/>
        <v>0</v>
      </c>
      <c r="AF159" s="55">
        <f t="shared" si="30"/>
        <v>0</v>
      </c>
    </row>
    <row r="160" spans="1:32" ht="15" x14ac:dyDescent="0.25">
      <c r="A160" s="5" t="s">
        <v>2381</v>
      </c>
      <c r="B160" s="2" t="s">
        <v>2549</v>
      </c>
      <c r="C160" s="2"/>
      <c r="D160" s="2" t="s">
        <v>2313</v>
      </c>
      <c r="E160" s="2"/>
      <c r="F160" s="2" t="s">
        <v>2313</v>
      </c>
      <c r="G160" s="2" t="s">
        <v>2313</v>
      </c>
      <c r="H160" s="2" t="s">
        <v>2313</v>
      </c>
      <c r="I160" s="2" t="s">
        <v>2313</v>
      </c>
      <c r="J160" s="2"/>
      <c r="K160" s="2" t="s">
        <v>2313</v>
      </c>
      <c r="L160" s="2"/>
      <c r="M160" s="2" t="s">
        <v>2313</v>
      </c>
      <c r="N160" s="2" t="s">
        <v>2313</v>
      </c>
      <c r="O160" s="2" t="s">
        <v>2313</v>
      </c>
      <c r="P160" s="2" t="s">
        <v>2313</v>
      </c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4">
        <f t="shared" si="29"/>
        <v>0</v>
      </c>
      <c r="AF160" s="55">
        <f t="shared" si="30"/>
        <v>0</v>
      </c>
    </row>
    <row r="161" spans="1:32" ht="15" x14ac:dyDescent="0.25">
      <c r="A161" s="5" t="s">
        <v>2382</v>
      </c>
      <c r="B161" s="2" t="s">
        <v>2550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  <c r="J161" s="2"/>
      <c r="K161" s="2" t="s">
        <v>2313</v>
      </c>
      <c r="L161" s="2"/>
      <c r="M161" s="2" t="s">
        <v>2313</v>
      </c>
      <c r="N161" s="2" t="s">
        <v>2313</v>
      </c>
      <c r="O161" s="2" t="s">
        <v>2313</v>
      </c>
      <c r="P161" s="2" t="s">
        <v>2313</v>
      </c>
      <c r="Q161" s="53" t="b">
        <f>C161&gt;=(C162+C163+C164+C165+C167+C168+C169+C170)</f>
        <v>1</v>
      </c>
      <c r="R161" s="53" t="e">
        <f t="shared" ref="R161:AD161" si="32">D161&gt;=(D162+D163+D164+D165+D167+D168+D169+D170)</f>
        <v>#VALUE!</v>
      </c>
      <c r="S161" s="53" t="b">
        <f t="shared" si="32"/>
        <v>1</v>
      </c>
      <c r="T161" s="53" t="e">
        <f t="shared" si="32"/>
        <v>#VALUE!</v>
      </c>
      <c r="U161" s="53" t="e">
        <f t="shared" si="32"/>
        <v>#VALUE!</v>
      </c>
      <c r="V161" s="53" t="e">
        <f t="shared" si="32"/>
        <v>#VALUE!</v>
      </c>
      <c r="W161" s="53" t="e">
        <f t="shared" si="32"/>
        <v>#VALUE!</v>
      </c>
      <c r="X161" s="53" t="b">
        <f t="shared" si="32"/>
        <v>1</v>
      </c>
      <c r="Y161" s="53" t="e">
        <f t="shared" si="32"/>
        <v>#VALUE!</v>
      </c>
      <c r="Z161" s="53" t="b">
        <f t="shared" si="32"/>
        <v>1</v>
      </c>
      <c r="AA161" s="53" t="e">
        <f t="shared" si="32"/>
        <v>#VALUE!</v>
      </c>
      <c r="AB161" s="53" t="e">
        <f t="shared" si="32"/>
        <v>#VALUE!</v>
      </c>
      <c r="AC161" s="53" t="e">
        <f t="shared" si="32"/>
        <v>#VALUE!</v>
      </c>
      <c r="AD161" s="53" t="e">
        <f t="shared" si="32"/>
        <v>#VALUE!</v>
      </c>
      <c r="AE161" s="54">
        <f t="shared" si="29"/>
        <v>0</v>
      </c>
      <c r="AF161" s="55">
        <f t="shared" si="30"/>
        <v>0</v>
      </c>
    </row>
    <row r="162" spans="1:32" ht="15" x14ac:dyDescent="0.25">
      <c r="A162" s="10" t="s">
        <v>2383</v>
      </c>
      <c r="B162" s="2" t="s">
        <v>2551</v>
      </c>
      <c r="C162" s="2"/>
      <c r="D162" s="2" t="s">
        <v>2313</v>
      </c>
      <c r="E162" s="2"/>
      <c r="F162" s="2"/>
      <c r="G162" s="2"/>
      <c r="H162" s="2"/>
      <c r="I162" s="2"/>
      <c r="J162" s="2"/>
      <c r="K162" s="2" t="s">
        <v>2313</v>
      </c>
      <c r="L162" s="2"/>
      <c r="M162" s="2"/>
      <c r="N162" s="2"/>
      <c r="O162" s="2"/>
      <c r="P162" s="2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4">
        <f t="shared" si="29"/>
        <v>0</v>
      </c>
      <c r="AF162" s="55">
        <f t="shared" si="30"/>
        <v>0</v>
      </c>
    </row>
    <row r="163" spans="1:32" ht="15" x14ac:dyDescent="0.25">
      <c r="A163" s="10" t="s">
        <v>2384</v>
      </c>
      <c r="B163" s="2" t="s">
        <v>2552</v>
      </c>
      <c r="C163" s="2"/>
      <c r="D163" s="2" t="s">
        <v>2313</v>
      </c>
      <c r="E163" s="2"/>
      <c r="F163" s="2"/>
      <c r="G163" s="2" t="s">
        <v>2313</v>
      </c>
      <c r="H163" s="2"/>
      <c r="I163" s="2" t="s">
        <v>2313</v>
      </c>
      <c r="J163" s="2"/>
      <c r="K163" s="2" t="s">
        <v>2313</v>
      </c>
      <c r="L163" s="2"/>
      <c r="M163" s="2"/>
      <c r="N163" s="2" t="s">
        <v>2313</v>
      </c>
      <c r="O163" s="2"/>
      <c r="P163" s="2" t="s">
        <v>2313</v>
      </c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4">
        <f t="shared" si="29"/>
        <v>0</v>
      </c>
      <c r="AF163" s="55">
        <f t="shared" si="30"/>
        <v>0</v>
      </c>
    </row>
    <row r="164" spans="1:32" ht="45" x14ac:dyDescent="0.25">
      <c r="A164" s="6" t="s">
        <v>2844</v>
      </c>
      <c r="B164" s="2" t="s">
        <v>2342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4">
        <f t="shared" si="29"/>
        <v>0</v>
      </c>
      <c r="AF164" s="55">
        <f t="shared" si="30"/>
        <v>0</v>
      </c>
    </row>
    <row r="165" spans="1:32" ht="15" x14ac:dyDescent="0.25">
      <c r="A165" s="10" t="s">
        <v>2362</v>
      </c>
      <c r="B165" s="2" t="s">
        <v>2553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4">
        <f t="shared" si="29"/>
        <v>0</v>
      </c>
      <c r="AF165" s="55">
        <f t="shared" si="30"/>
        <v>0</v>
      </c>
    </row>
    <row r="166" spans="1:32" ht="15" x14ac:dyDescent="0.25">
      <c r="A166" s="5" t="s">
        <v>2363</v>
      </c>
      <c r="B166" s="2" t="s">
        <v>2554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6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4">
        <f t="shared" si="29"/>
        <v>0</v>
      </c>
      <c r="AF166" s="55">
        <f t="shared" si="30"/>
        <v>0</v>
      </c>
    </row>
    <row r="167" spans="1:32" ht="30" x14ac:dyDescent="0.25">
      <c r="A167" s="10" t="s">
        <v>2845</v>
      </c>
      <c r="B167" s="2" t="s">
        <v>2555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4">
        <f t="shared" si="29"/>
        <v>0</v>
      </c>
      <c r="AF167" s="55">
        <f t="shared" si="30"/>
        <v>0</v>
      </c>
    </row>
    <row r="168" spans="1:32" ht="75" x14ac:dyDescent="0.25">
      <c r="A168" s="6" t="s">
        <v>2846</v>
      </c>
      <c r="B168" s="2" t="s">
        <v>2556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4">
        <f t="shared" si="29"/>
        <v>0</v>
      </c>
      <c r="AF168" s="55">
        <f t="shared" si="30"/>
        <v>0</v>
      </c>
    </row>
    <row r="169" spans="1:32" ht="15" x14ac:dyDescent="0.25">
      <c r="A169" s="5" t="s">
        <v>2381</v>
      </c>
      <c r="B169" s="2" t="s">
        <v>2557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  <c r="J169" s="2"/>
      <c r="K169" s="2" t="s">
        <v>2313</v>
      </c>
      <c r="L169" s="2"/>
      <c r="M169" s="2" t="s">
        <v>2313</v>
      </c>
      <c r="N169" s="2" t="s">
        <v>2313</v>
      </c>
      <c r="O169" s="2" t="s">
        <v>2313</v>
      </c>
      <c r="P169" s="2" t="s">
        <v>2313</v>
      </c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4">
        <f t="shared" si="29"/>
        <v>0</v>
      </c>
      <c r="AF169" s="55">
        <f t="shared" si="30"/>
        <v>0</v>
      </c>
    </row>
    <row r="170" spans="1:32" ht="15" x14ac:dyDescent="0.25">
      <c r="A170" s="5" t="s">
        <v>2382</v>
      </c>
      <c r="B170" s="2" t="s">
        <v>2558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  <c r="J170" s="2"/>
      <c r="K170" s="2" t="s">
        <v>2313</v>
      </c>
      <c r="L170" s="2"/>
      <c r="M170" s="2" t="s">
        <v>2313</v>
      </c>
      <c r="N170" s="2" t="s">
        <v>2313</v>
      </c>
      <c r="O170" s="2" t="s">
        <v>2313</v>
      </c>
      <c r="P170" s="2" t="s">
        <v>2313</v>
      </c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4">
        <f t="shared" si="29"/>
        <v>0</v>
      </c>
      <c r="AF170" s="55">
        <f t="shared" si="30"/>
        <v>0</v>
      </c>
    </row>
    <row r="171" spans="1:32" ht="15" x14ac:dyDescent="0.25">
      <c r="A171" s="10" t="s">
        <v>2383</v>
      </c>
      <c r="B171" s="2" t="s">
        <v>2559</v>
      </c>
      <c r="C171" s="2"/>
      <c r="D171" s="2" t="s">
        <v>2313</v>
      </c>
      <c r="E171" s="2"/>
      <c r="F171" s="2"/>
      <c r="G171" s="2"/>
      <c r="H171" s="2"/>
      <c r="I171" s="2"/>
      <c r="J171" s="2"/>
      <c r="K171" s="2" t="s">
        <v>2313</v>
      </c>
      <c r="L171" s="2"/>
      <c r="M171" s="2"/>
      <c r="N171" s="2"/>
      <c r="O171" s="2"/>
      <c r="P171" s="2"/>
      <c r="Q171" s="53" t="b">
        <f>C171&gt;=(C172+C173+C174+C175+C177+C178+C179+C180)</f>
        <v>1</v>
      </c>
      <c r="R171" s="53" t="e">
        <f t="shared" ref="R171:AD171" si="33">D171&gt;=(D172+D173+D174+D175+D177+D178+D179+D180)</f>
        <v>#VALUE!</v>
      </c>
      <c r="S171" s="53" t="b">
        <f t="shared" si="33"/>
        <v>1</v>
      </c>
      <c r="T171" s="53" t="e">
        <f t="shared" si="33"/>
        <v>#VALUE!</v>
      </c>
      <c r="U171" s="53" t="e">
        <f t="shared" si="33"/>
        <v>#VALUE!</v>
      </c>
      <c r="V171" s="53" t="e">
        <f t="shared" si="33"/>
        <v>#VALUE!</v>
      </c>
      <c r="W171" s="53" t="e">
        <f t="shared" si="33"/>
        <v>#VALUE!</v>
      </c>
      <c r="X171" s="53" t="b">
        <f t="shared" si="33"/>
        <v>1</v>
      </c>
      <c r="Y171" s="53" t="e">
        <f t="shared" si="33"/>
        <v>#VALUE!</v>
      </c>
      <c r="Z171" s="53" t="b">
        <f t="shared" si="33"/>
        <v>1</v>
      </c>
      <c r="AA171" s="53" t="e">
        <f t="shared" si="33"/>
        <v>#VALUE!</v>
      </c>
      <c r="AB171" s="53" t="e">
        <f t="shared" si="33"/>
        <v>#VALUE!</v>
      </c>
      <c r="AC171" s="53" t="e">
        <f t="shared" si="33"/>
        <v>#VALUE!</v>
      </c>
      <c r="AD171" s="53" t="e">
        <f t="shared" si="33"/>
        <v>#VALUE!</v>
      </c>
      <c r="AE171" s="54">
        <f t="shared" si="29"/>
        <v>0</v>
      </c>
      <c r="AF171" s="55">
        <f t="shared" si="30"/>
        <v>0</v>
      </c>
    </row>
    <row r="172" spans="1:32" ht="15" x14ac:dyDescent="0.25">
      <c r="A172" s="5" t="s">
        <v>2384</v>
      </c>
      <c r="B172" s="2" t="s">
        <v>2560</v>
      </c>
      <c r="C172" s="2"/>
      <c r="D172" s="2" t="s">
        <v>2313</v>
      </c>
      <c r="E172" s="2"/>
      <c r="F172" s="2"/>
      <c r="G172" s="2" t="s">
        <v>2313</v>
      </c>
      <c r="H172" s="2"/>
      <c r="I172" s="2" t="s">
        <v>2313</v>
      </c>
      <c r="J172" s="2"/>
      <c r="K172" s="2" t="s">
        <v>2313</v>
      </c>
      <c r="L172" s="2"/>
      <c r="M172" s="2"/>
      <c r="N172" s="2" t="s">
        <v>2313</v>
      </c>
      <c r="O172" s="2"/>
      <c r="P172" s="2" t="s">
        <v>2313</v>
      </c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4">
        <f t="shared" si="29"/>
        <v>0</v>
      </c>
      <c r="AF172" s="55">
        <f t="shared" si="30"/>
        <v>0</v>
      </c>
    </row>
    <row r="173" spans="1:32" ht="45" x14ac:dyDescent="0.25">
      <c r="A173" s="6" t="s">
        <v>2847</v>
      </c>
      <c r="B173" s="2" t="s">
        <v>2343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4">
        <f t="shared" si="29"/>
        <v>0</v>
      </c>
      <c r="AF173" s="55">
        <f t="shared" si="30"/>
        <v>0</v>
      </c>
    </row>
    <row r="174" spans="1:32" ht="15" x14ac:dyDescent="0.25">
      <c r="A174" s="5" t="s">
        <v>2362</v>
      </c>
      <c r="B174" s="2" t="s">
        <v>2561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6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4">
        <f t="shared" si="29"/>
        <v>0</v>
      </c>
      <c r="AF174" s="55">
        <f t="shared" si="30"/>
        <v>0</v>
      </c>
    </row>
    <row r="175" spans="1:32" ht="15" x14ac:dyDescent="0.25">
      <c r="A175" s="5" t="s">
        <v>2363</v>
      </c>
      <c r="B175" s="2" t="s">
        <v>2568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4">
        <f t="shared" si="29"/>
        <v>0</v>
      </c>
      <c r="AF175" s="55">
        <f t="shared" si="30"/>
        <v>0</v>
      </c>
    </row>
    <row r="176" spans="1:32" ht="30" x14ac:dyDescent="0.25">
      <c r="A176" s="10" t="s">
        <v>2848</v>
      </c>
      <c r="B176" s="2" t="s">
        <v>2569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4">
        <f t="shared" si="29"/>
        <v>0</v>
      </c>
      <c r="AF176" s="55">
        <f t="shared" si="30"/>
        <v>0</v>
      </c>
    </row>
    <row r="177" spans="1:32" ht="75" x14ac:dyDescent="0.25">
      <c r="A177" s="6" t="s">
        <v>2849</v>
      </c>
      <c r="B177" s="2" t="s">
        <v>2570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4">
        <f t="shared" si="29"/>
        <v>0</v>
      </c>
      <c r="AF177" s="55">
        <f t="shared" si="30"/>
        <v>0</v>
      </c>
    </row>
    <row r="178" spans="1:32" ht="15" x14ac:dyDescent="0.25">
      <c r="A178" s="5" t="s">
        <v>2381</v>
      </c>
      <c r="B178" s="2" t="s">
        <v>2571</v>
      </c>
      <c r="C178" s="2"/>
      <c r="D178" s="2" t="s">
        <v>2313</v>
      </c>
      <c r="E178" s="2"/>
      <c r="F178" s="2" t="s">
        <v>2313</v>
      </c>
      <c r="G178" s="2" t="s">
        <v>2313</v>
      </c>
      <c r="H178" s="2" t="s">
        <v>2313</v>
      </c>
      <c r="I178" s="2" t="s">
        <v>2313</v>
      </c>
      <c r="J178" s="2"/>
      <c r="K178" s="2" t="s">
        <v>2313</v>
      </c>
      <c r="L178" s="2"/>
      <c r="M178" s="2" t="s">
        <v>2313</v>
      </c>
      <c r="N178" s="2" t="s">
        <v>2313</v>
      </c>
      <c r="O178" s="2" t="s">
        <v>2313</v>
      </c>
      <c r="P178" s="2" t="s">
        <v>2313</v>
      </c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4">
        <f t="shared" si="29"/>
        <v>0</v>
      </c>
      <c r="AF178" s="55">
        <f t="shared" si="30"/>
        <v>0</v>
      </c>
    </row>
    <row r="179" spans="1:32" ht="15" x14ac:dyDescent="0.25">
      <c r="A179" s="5" t="s">
        <v>2382</v>
      </c>
      <c r="B179" s="2" t="s">
        <v>2572</v>
      </c>
      <c r="C179" s="2"/>
      <c r="D179" s="2" t="s">
        <v>2313</v>
      </c>
      <c r="E179" s="2"/>
      <c r="F179" s="2" t="s">
        <v>2313</v>
      </c>
      <c r="G179" s="2" t="s">
        <v>2313</v>
      </c>
      <c r="H179" s="2" t="s">
        <v>2313</v>
      </c>
      <c r="I179" s="2" t="s">
        <v>2313</v>
      </c>
      <c r="J179" s="2"/>
      <c r="K179" s="2" t="s">
        <v>2313</v>
      </c>
      <c r="L179" s="2"/>
      <c r="M179" s="2" t="s">
        <v>2313</v>
      </c>
      <c r="N179" s="2" t="s">
        <v>2313</v>
      </c>
      <c r="O179" s="2" t="s">
        <v>2313</v>
      </c>
      <c r="P179" s="2" t="s">
        <v>2313</v>
      </c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4">
        <f t="shared" si="29"/>
        <v>0</v>
      </c>
      <c r="AF179" s="55">
        <f t="shared" si="30"/>
        <v>0</v>
      </c>
    </row>
    <row r="180" spans="1:32" ht="15" x14ac:dyDescent="0.25">
      <c r="A180" s="5" t="s">
        <v>2383</v>
      </c>
      <c r="B180" s="2" t="s">
        <v>2573</v>
      </c>
      <c r="C180" s="2"/>
      <c r="D180" s="2" t="s">
        <v>2313</v>
      </c>
      <c r="E180" s="2"/>
      <c r="F180" s="2"/>
      <c r="G180" s="2"/>
      <c r="H180" s="2"/>
      <c r="I180" s="2"/>
      <c r="J180" s="2"/>
      <c r="K180" s="2" t="s">
        <v>2313</v>
      </c>
      <c r="L180" s="2"/>
      <c r="M180" s="2"/>
      <c r="N180" s="2"/>
      <c r="O180" s="2"/>
      <c r="P180" s="2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4">
        <f t="shared" si="29"/>
        <v>0</v>
      </c>
      <c r="AF180" s="55">
        <f t="shared" si="30"/>
        <v>0</v>
      </c>
    </row>
    <row r="181" spans="1:32" ht="15" x14ac:dyDescent="0.25">
      <c r="A181" s="5" t="s">
        <v>2384</v>
      </c>
      <c r="B181" s="2" t="s">
        <v>2574</v>
      </c>
      <c r="C181" s="2"/>
      <c r="D181" s="2" t="s">
        <v>2313</v>
      </c>
      <c r="E181" s="2"/>
      <c r="F181" s="2"/>
      <c r="G181" s="2" t="s">
        <v>2313</v>
      </c>
      <c r="H181" s="2"/>
      <c r="I181" s="2" t="s">
        <v>2313</v>
      </c>
      <c r="J181" s="2"/>
      <c r="K181" s="2" t="s">
        <v>2313</v>
      </c>
      <c r="L181" s="2"/>
      <c r="M181" s="2"/>
      <c r="N181" s="2" t="s">
        <v>2313</v>
      </c>
      <c r="O181" s="2"/>
      <c r="P181" s="2" t="s">
        <v>2313</v>
      </c>
      <c r="Q181" s="53" t="b">
        <f>C181&gt;=(C182+C183+C184+C185+C187+C188+C189+C190)</f>
        <v>1</v>
      </c>
      <c r="R181" s="53" t="e">
        <f t="shared" ref="R181:AD181" si="34">D181&gt;=(D182+D183+D184+D185+D187+D188+D189+D190)</f>
        <v>#VALUE!</v>
      </c>
      <c r="S181" s="53" t="b">
        <f t="shared" si="34"/>
        <v>1</v>
      </c>
      <c r="T181" s="53" t="e">
        <f t="shared" si="34"/>
        <v>#VALUE!</v>
      </c>
      <c r="U181" s="53" t="e">
        <f t="shared" si="34"/>
        <v>#VALUE!</v>
      </c>
      <c r="V181" s="53" t="e">
        <f t="shared" si="34"/>
        <v>#VALUE!</v>
      </c>
      <c r="W181" s="53" t="e">
        <f t="shared" si="34"/>
        <v>#VALUE!</v>
      </c>
      <c r="X181" s="53" t="b">
        <f t="shared" si="34"/>
        <v>1</v>
      </c>
      <c r="Y181" s="53" t="e">
        <f t="shared" si="34"/>
        <v>#VALUE!</v>
      </c>
      <c r="Z181" s="53" t="b">
        <f t="shared" si="34"/>
        <v>1</v>
      </c>
      <c r="AA181" s="53" t="e">
        <f t="shared" si="34"/>
        <v>#VALUE!</v>
      </c>
      <c r="AB181" s="53" t="e">
        <f t="shared" si="34"/>
        <v>#VALUE!</v>
      </c>
      <c r="AC181" s="53" t="e">
        <f t="shared" si="34"/>
        <v>#VALUE!</v>
      </c>
      <c r="AD181" s="53" t="e">
        <f t="shared" si="34"/>
        <v>#VALUE!</v>
      </c>
      <c r="AE181" s="54">
        <f t="shared" si="29"/>
        <v>0</v>
      </c>
      <c r="AF181" s="55">
        <f t="shared" si="30"/>
        <v>0</v>
      </c>
    </row>
    <row r="182" spans="1:32" ht="60" x14ac:dyDescent="0.25">
      <c r="A182" s="6" t="s">
        <v>2850</v>
      </c>
      <c r="B182" s="2" t="s">
        <v>2575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6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4">
        <f t="shared" si="29"/>
        <v>0</v>
      </c>
      <c r="AF182" s="55">
        <f t="shared" si="30"/>
        <v>0</v>
      </c>
    </row>
    <row r="183" spans="1:32" ht="15" x14ac:dyDescent="0.25">
      <c r="A183" s="10" t="s">
        <v>2362</v>
      </c>
      <c r="B183" s="2" t="s">
        <v>2576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4">
        <f t="shared" si="29"/>
        <v>0</v>
      </c>
      <c r="AF183" s="55">
        <f t="shared" si="30"/>
        <v>0</v>
      </c>
    </row>
    <row r="184" spans="1:32" ht="15" x14ac:dyDescent="0.25">
      <c r="A184" s="5" t="s">
        <v>2363</v>
      </c>
      <c r="B184" s="2" t="s">
        <v>2577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4">
        <f t="shared" si="29"/>
        <v>0</v>
      </c>
      <c r="AF184" s="55">
        <f t="shared" si="30"/>
        <v>0</v>
      </c>
    </row>
    <row r="185" spans="1:32" ht="30" x14ac:dyDescent="0.25">
      <c r="A185" s="5" t="s">
        <v>2851</v>
      </c>
      <c r="B185" s="2" t="s">
        <v>2578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4">
        <f t="shared" si="29"/>
        <v>0</v>
      </c>
      <c r="AF185" s="55">
        <f t="shared" si="30"/>
        <v>0</v>
      </c>
    </row>
    <row r="186" spans="1:32" ht="75" x14ac:dyDescent="0.25">
      <c r="A186" s="10" t="s">
        <v>2852</v>
      </c>
      <c r="B186" s="2" t="s">
        <v>2579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4">
        <f t="shared" si="29"/>
        <v>0</v>
      </c>
      <c r="AF186" s="55">
        <f t="shared" si="30"/>
        <v>0</v>
      </c>
    </row>
    <row r="187" spans="1:32" ht="15" x14ac:dyDescent="0.25">
      <c r="A187" s="5" t="s">
        <v>2381</v>
      </c>
      <c r="B187" s="2" t="s">
        <v>2580</v>
      </c>
      <c r="C187" s="2"/>
      <c r="D187" s="2" t="s">
        <v>2313</v>
      </c>
      <c r="E187" s="2"/>
      <c r="F187" s="2" t="s">
        <v>2313</v>
      </c>
      <c r="G187" s="2" t="s">
        <v>2313</v>
      </c>
      <c r="H187" s="2" t="s">
        <v>2313</v>
      </c>
      <c r="I187" s="2" t="s">
        <v>2313</v>
      </c>
      <c r="J187" s="2"/>
      <c r="K187" s="2" t="s">
        <v>2313</v>
      </c>
      <c r="L187" s="2"/>
      <c r="M187" s="2" t="s">
        <v>2313</v>
      </c>
      <c r="N187" s="2" t="s">
        <v>2313</v>
      </c>
      <c r="O187" s="2" t="s">
        <v>2313</v>
      </c>
      <c r="P187" s="2" t="s">
        <v>2313</v>
      </c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4">
        <f t="shared" si="29"/>
        <v>0</v>
      </c>
      <c r="AF187" s="55">
        <f t="shared" si="30"/>
        <v>0</v>
      </c>
    </row>
    <row r="188" spans="1:32" ht="15" x14ac:dyDescent="0.25">
      <c r="A188" s="5" t="s">
        <v>2382</v>
      </c>
      <c r="B188" s="2" t="s">
        <v>2581</v>
      </c>
      <c r="C188" s="2"/>
      <c r="D188" s="2" t="s">
        <v>2313</v>
      </c>
      <c r="E188" s="2"/>
      <c r="F188" s="2" t="s">
        <v>2313</v>
      </c>
      <c r="G188" s="2" t="s">
        <v>2313</v>
      </c>
      <c r="H188" s="2" t="s">
        <v>2313</v>
      </c>
      <c r="I188" s="2" t="s">
        <v>2313</v>
      </c>
      <c r="J188" s="2"/>
      <c r="K188" s="2" t="s">
        <v>2313</v>
      </c>
      <c r="L188" s="2"/>
      <c r="M188" s="2" t="s">
        <v>2313</v>
      </c>
      <c r="N188" s="2" t="s">
        <v>2313</v>
      </c>
      <c r="O188" s="2" t="s">
        <v>2313</v>
      </c>
      <c r="P188" s="2" t="s">
        <v>2313</v>
      </c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4">
        <f t="shared" si="29"/>
        <v>0</v>
      </c>
      <c r="AF188" s="55">
        <f t="shared" si="30"/>
        <v>0</v>
      </c>
    </row>
    <row r="189" spans="1:32" ht="15" x14ac:dyDescent="0.25">
      <c r="A189" s="10" t="s">
        <v>2383</v>
      </c>
      <c r="B189" s="2" t="s">
        <v>2582</v>
      </c>
      <c r="C189" s="2"/>
      <c r="D189" s="2" t="s">
        <v>2313</v>
      </c>
      <c r="E189" s="2"/>
      <c r="F189" s="2"/>
      <c r="G189" s="2"/>
      <c r="H189" s="2"/>
      <c r="I189" s="2"/>
      <c r="J189" s="2"/>
      <c r="K189" s="2" t="s">
        <v>2313</v>
      </c>
      <c r="L189" s="2"/>
      <c r="M189" s="2"/>
      <c r="N189" s="2"/>
      <c r="O189" s="2"/>
      <c r="P189" s="2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4">
        <f t="shared" si="29"/>
        <v>0</v>
      </c>
      <c r="AF189" s="55">
        <f t="shared" si="30"/>
        <v>0</v>
      </c>
    </row>
    <row r="190" spans="1:32" ht="15" x14ac:dyDescent="0.25">
      <c r="A190" s="5" t="s">
        <v>2384</v>
      </c>
      <c r="B190" s="2" t="s">
        <v>2583</v>
      </c>
      <c r="C190" s="2"/>
      <c r="D190" s="2" t="s">
        <v>2313</v>
      </c>
      <c r="E190" s="2"/>
      <c r="F190" s="2"/>
      <c r="G190" s="2" t="s">
        <v>2313</v>
      </c>
      <c r="H190" s="2"/>
      <c r="I190" s="2" t="s">
        <v>2313</v>
      </c>
      <c r="J190" s="2"/>
      <c r="K190" s="2" t="s">
        <v>2313</v>
      </c>
      <c r="L190" s="2"/>
      <c r="M190" s="2"/>
      <c r="N190" s="2" t="s">
        <v>2313</v>
      </c>
      <c r="O190" s="2"/>
      <c r="P190" s="2" t="s">
        <v>2313</v>
      </c>
      <c r="Q190" s="56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4">
        <f t="shared" si="29"/>
        <v>0</v>
      </c>
      <c r="AF190" s="55">
        <f t="shared" si="30"/>
        <v>0</v>
      </c>
    </row>
    <row r="191" spans="1:32" ht="45" x14ac:dyDescent="0.25">
      <c r="A191" s="6" t="s">
        <v>2853</v>
      </c>
      <c r="B191" s="2" t="s">
        <v>2584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3" t="b">
        <f>C191&gt;=(C192+C193+C194+C195+C197+C198+C199)</f>
        <v>1</v>
      </c>
      <c r="R191" s="53" t="e">
        <f t="shared" ref="R191:AD191" si="35">D191&gt;=(D192+D193+D194+D195+D197+D198+D199)</f>
        <v>#VALUE!</v>
      </c>
      <c r="S191" s="53" t="b">
        <f t="shared" si="35"/>
        <v>1</v>
      </c>
      <c r="T191" s="53" t="e">
        <f t="shared" si="35"/>
        <v>#VALUE!</v>
      </c>
      <c r="U191" s="53" t="e">
        <f t="shared" si="35"/>
        <v>#VALUE!</v>
      </c>
      <c r="V191" s="53" t="e">
        <f t="shared" si="35"/>
        <v>#VALUE!</v>
      </c>
      <c r="W191" s="53" t="e">
        <f t="shared" si="35"/>
        <v>#VALUE!</v>
      </c>
      <c r="X191" s="53" t="b">
        <f t="shared" si="35"/>
        <v>1</v>
      </c>
      <c r="Y191" s="53" t="e">
        <f t="shared" si="35"/>
        <v>#VALUE!</v>
      </c>
      <c r="Z191" s="53" t="b">
        <f t="shared" si="35"/>
        <v>1</v>
      </c>
      <c r="AA191" s="53" t="e">
        <f t="shared" si="35"/>
        <v>#VALUE!</v>
      </c>
      <c r="AB191" s="53" t="e">
        <f t="shared" si="35"/>
        <v>#VALUE!</v>
      </c>
      <c r="AC191" s="53" t="e">
        <f t="shared" si="35"/>
        <v>#VALUE!</v>
      </c>
      <c r="AD191" s="53" t="e">
        <f t="shared" si="35"/>
        <v>#VALUE!</v>
      </c>
      <c r="AE191" s="54">
        <f t="shared" si="29"/>
        <v>0</v>
      </c>
      <c r="AF191" s="55">
        <f t="shared" si="30"/>
        <v>0</v>
      </c>
    </row>
    <row r="192" spans="1:32" ht="15" x14ac:dyDescent="0.25">
      <c r="A192" s="10" t="s">
        <v>2362</v>
      </c>
      <c r="B192" s="2" t="s">
        <v>2585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4">
        <f t="shared" si="29"/>
        <v>0</v>
      </c>
      <c r="AF192" s="55">
        <f t="shared" si="30"/>
        <v>0</v>
      </c>
    </row>
    <row r="193" spans="1:32" ht="15" x14ac:dyDescent="0.25">
      <c r="A193" s="10" t="s">
        <v>2363</v>
      </c>
      <c r="B193" s="2" t="s">
        <v>2591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4">
        <f t="shared" si="29"/>
        <v>0</v>
      </c>
      <c r="AF193" s="55">
        <f t="shared" si="30"/>
        <v>0</v>
      </c>
    </row>
    <row r="194" spans="1:32" ht="30" x14ac:dyDescent="0.25">
      <c r="A194" s="10" t="s">
        <v>2854</v>
      </c>
      <c r="B194" s="2" t="s">
        <v>2592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4">
        <f t="shared" si="29"/>
        <v>0</v>
      </c>
      <c r="AF194" s="55">
        <f t="shared" si="30"/>
        <v>0</v>
      </c>
    </row>
    <row r="195" spans="1:32" ht="75" x14ac:dyDescent="0.25">
      <c r="A195" s="5" t="s">
        <v>2855</v>
      </c>
      <c r="B195" s="2" t="s">
        <v>2593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4">
        <f t="shared" si="29"/>
        <v>0</v>
      </c>
      <c r="AF195" s="55">
        <f t="shared" si="30"/>
        <v>0</v>
      </c>
    </row>
    <row r="196" spans="1:32" ht="15" x14ac:dyDescent="0.25">
      <c r="A196" s="5" t="s">
        <v>2381</v>
      </c>
      <c r="B196" s="2" t="s">
        <v>2594</v>
      </c>
      <c r="C196" s="2"/>
      <c r="D196" s="2" t="s">
        <v>2313</v>
      </c>
      <c r="E196" s="2"/>
      <c r="F196" s="2" t="s">
        <v>2313</v>
      </c>
      <c r="G196" s="2" t="s">
        <v>2313</v>
      </c>
      <c r="H196" s="2" t="s">
        <v>2313</v>
      </c>
      <c r="I196" s="2" t="s">
        <v>2313</v>
      </c>
      <c r="J196" s="2"/>
      <c r="K196" s="2" t="s">
        <v>2313</v>
      </c>
      <c r="L196" s="2"/>
      <c r="M196" s="2" t="s">
        <v>2313</v>
      </c>
      <c r="N196" s="2" t="s">
        <v>2313</v>
      </c>
      <c r="O196" s="2" t="s">
        <v>2313</v>
      </c>
      <c r="P196" s="2" t="s">
        <v>2313</v>
      </c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4">
        <f t="shared" si="29"/>
        <v>0</v>
      </c>
      <c r="AF196" s="55">
        <f t="shared" si="30"/>
        <v>0</v>
      </c>
    </row>
    <row r="197" spans="1:32" ht="15" x14ac:dyDescent="0.25">
      <c r="A197" s="5" t="s">
        <v>2382</v>
      </c>
      <c r="B197" s="2" t="s">
        <v>2595</v>
      </c>
      <c r="C197" s="2"/>
      <c r="D197" s="2" t="s">
        <v>2313</v>
      </c>
      <c r="E197" s="2"/>
      <c r="F197" s="2" t="s">
        <v>2313</v>
      </c>
      <c r="G197" s="2" t="s">
        <v>2313</v>
      </c>
      <c r="H197" s="2" t="s">
        <v>2313</v>
      </c>
      <c r="I197" s="2" t="s">
        <v>2313</v>
      </c>
      <c r="J197" s="2"/>
      <c r="K197" s="2" t="s">
        <v>2313</v>
      </c>
      <c r="L197" s="2"/>
      <c r="M197" s="2" t="s">
        <v>2313</v>
      </c>
      <c r="N197" s="2" t="s">
        <v>2313</v>
      </c>
      <c r="O197" s="2" t="s">
        <v>2313</v>
      </c>
      <c r="P197" s="2" t="s">
        <v>2313</v>
      </c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4">
        <f t="shared" si="29"/>
        <v>0</v>
      </c>
      <c r="AF197" s="55">
        <f t="shared" si="30"/>
        <v>0</v>
      </c>
    </row>
    <row r="198" spans="1:32" ht="15" x14ac:dyDescent="0.25">
      <c r="A198" s="10" t="s">
        <v>2383</v>
      </c>
      <c r="B198" s="2" t="s">
        <v>2596</v>
      </c>
      <c r="C198" s="2"/>
      <c r="D198" s="2" t="s">
        <v>2313</v>
      </c>
      <c r="E198" s="2"/>
      <c r="F198" s="2"/>
      <c r="G198" s="2"/>
      <c r="H198" s="2"/>
      <c r="I198" s="2"/>
      <c r="J198" s="2"/>
      <c r="K198" s="2" t="s">
        <v>2313</v>
      </c>
      <c r="L198" s="2"/>
      <c r="M198" s="2"/>
      <c r="N198" s="2"/>
      <c r="O198" s="2"/>
      <c r="P198" s="2"/>
      <c r="Q198" s="56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4">
        <f t="shared" si="29"/>
        <v>0</v>
      </c>
      <c r="AF198" s="55">
        <f t="shared" si="30"/>
        <v>0</v>
      </c>
    </row>
    <row r="199" spans="1:32" ht="15" x14ac:dyDescent="0.25">
      <c r="A199" s="10" t="s">
        <v>2384</v>
      </c>
      <c r="B199" s="2" t="s">
        <v>2597</v>
      </c>
      <c r="C199" s="2"/>
      <c r="D199" s="2" t="s">
        <v>2313</v>
      </c>
      <c r="E199" s="2"/>
      <c r="F199" s="2"/>
      <c r="G199" s="2" t="s">
        <v>2313</v>
      </c>
      <c r="H199" s="2"/>
      <c r="I199" s="2" t="s">
        <v>2313</v>
      </c>
      <c r="J199" s="2"/>
      <c r="K199" s="2" t="s">
        <v>2313</v>
      </c>
      <c r="L199" s="2"/>
      <c r="M199" s="2"/>
      <c r="N199" s="2" t="s">
        <v>2313</v>
      </c>
      <c r="O199" s="2"/>
      <c r="P199" s="2" t="s">
        <v>2313</v>
      </c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4">
        <f t="shared" si="29"/>
        <v>0</v>
      </c>
      <c r="AF199" s="55">
        <f t="shared" si="30"/>
        <v>0</v>
      </c>
    </row>
    <row r="200" spans="1:32" ht="60" x14ac:dyDescent="0.25">
      <c r="A200" s="5" t="s">
        <v>2856</v>
      </c>
      <c r="B200" s="2" t="s">
        <v>2598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3" t="b">
        <f>C200&gt;=(C201+C202+C203+C204+C206+C207+C208+C209)</f>
        <v>1</v>
      </c>
      <c r="R200" s="53" t="e">
        <f t="shared" ref="R200:AD200" si="36">D200&gt;=(D201+D202+D203+D204+D206+D207+D208+D209)</f>
        <v>#VALUE!</v>
      </c>
      <c r="S200" s="53" t="b">
        <f t="shared" si="36"/>
        <v>1</v>
      </c>
      <c r="T200" s="53" t="e">
        <f t="shared" si="36"/>
        <v>#VALUE!</v>
      </c>
      <c r="U200" s="53" t="e">
        <f t="shared" si="36"/>
        <v>#VALUE!</v>
      </c>
      <c r="V200" s="53" t="e">
        <f t="shared" si="36"/>
        <v>#VALUE!</v>
      </c>
      <c r="W200" s="53" t="e">
        <f t="shared" si="36"/>
        <v>#VALUE!</v>
      </c>
      <c r="X200" s="53" t="b">
        <f t="shared" si="36"/>
        <v>1</v>
      </c>
      <c r="Y200" s="53" t="e">
        <f t="shared" si="36"/>
        <v>#VALUE!</v>
      </c>
      <c r="Z200" s="53" t="b">
        <f t="shared" si="36"/>
        <v>1</v>
      </c>
      <c r="AA200" s="53" t="e">
        <f t="shared" si="36"/>
        <v>#VALUE!</v>
      </c>
      <c r="AB200" s="53" t="e">
        <f t="shared" si="36"/>
        <v>#VALUE!</v>
      </c>
      <c r="AC200" s="53" t="e">
        <f t="shared" si="36"/>
        <v>#VALUE!</v>
      </c>
      <c r="AD200" s="53" t="e">
        <f t="shared" si="36"/>
        <v>#VALUE!</v>
      </c>
      <c r="AE200" s="54">
        <f t="shared" si="29"/>
        <v>0</v>
      </c>
      <c r="AF200" s="55">
        <f t="shared" si="30"/>
        <v>0</v>
      </c>
    </row>
    <row r="201" spans="1:32" ht="15" x14ac:dyDescent="0.25">
      <c r="A201" s="10" t="s">
        <v>2362</v>
      </c>
      <c r="B201" s="2" t="s">
        <v>2599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4">
        <f t="shared" si="29"/>
        <v>0</v>
      </c>
      <c r="AF201" s="55">
        <f t="shared" si="30"/>
        <v>0</v>
      </c>
    </row>
    <row r="202" spans="1:32" ht="15" x14ac:dyDescent="0.25">
      <c r="A202" s="10" t="s">
        <v>2363</v>
      </c>
      <c r="B202" s="2" t="s">
        <v>2600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4">
        <f t="shared" si="29"/>
        <v>0</v>
      </c>
      <c r="AF202" s="55">
        <f t="shared" si="30"/>
        <v>0</v>
      </c>
    </row>
    <row r="203" spans="1:32" ht="30" x14ac:dyDescent="0.25">
      <c r="A203" s="10" t="s">
        <v>2857</v>
      </c>
      <c r="B203" s="2" t="s">
        <v>2601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4">
        <f t="shared" si="29"/>
        <v>0</v>
      </c>
      <c r="AF203" s="55">
        <f t="shared" si="30"/>
        <v>0</v>
      </c>
    </row>
    <row r="204" spans="1:32" ht="75" x14ac:dyDescent="0.25">
      <c r="A204" s="10" t="s">
        <v>2858</v>
      </c>
      <c r="B204" s="2" t="s">
        <v>2602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4">
        <f t="shared" si="29"/>
        <v>0</v>
      </c>
      <c r="AF204" s="55">
        <f t="shared" si="30"/>
        <v>0</v>
      </c>
    </row>
    <row r="205" spans="1:32" ht="15" x14ac:dyDescent="0.25">
      <c r="A205" s="5" t="s">
        <v>2381</v>
      </c>
      <c r="B205" s="2" t="s">
        <v>2603</v>
      </c>
      <c r="C205" s="2"/>
      <c r="D205" s="2" t="s">
        <v>2313</v>
      </c>
      <c r="E205" s="2"/>
      <c r="F205" s="2" t="s">
        <v>2313</v>
      </c>
      <c r="G205" s="2" t="s">
        <v>2313</v>
      </c>
      <c r="H205" s="2" t="s">
        <v>2313</v>
      </c>
      <c r="I205" s="2" t="s">
        <v>2313</v>
      </c>
      <c r="J205" s="2"/>
      <c r="K205" s="2" t="s">
        <v>2313</v>
      </c>
      <c r="L205" s="2"/>
      <c r="M205" s="2" t="s">
        <v>2313</v>
      </c>
      <c r="N205" s="2" t="s">
        <v>2313</v>
      </c>
      <c r="O205" s="2" t="s">
        <v>2313</v>
      </c>
      <c r="P205" s="2" t="s">
        <v>2313</v>
      </c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4">
        <f t="shared" si="29"/>
        <v>0</v>
      </c>
      <c r="AF205" s="55">
        <f t="shared" si="30"/>
        <v>0</v>
      </c>
    </row>
    <row r="206" spans="1:32" ht="15" x14ac:dyDescent="0.25">
      <c r="A206" s="5" t="s">
        <v>2382</v>
      </c>
      <c r="B206" s="2" t="s">
        <v>2604</v>
      </c>
      <c r="C206" s="2"/>
      <c r="D206" s="2" t="s">
        <v>2313</v>
      </c>
      <c r="E206" s="2"/>
      <c r="F206" s="2" t="s">
        <v>2313</v>
      </c>
      <c r="G206" s="2" t="s">
        <v>2313</v>
      </c>
      <c r="H206" s="2" t="s">
        <v>2313</v>
      </c>
      <c r="I206" s="2" t="s">
        <v>2313</v>
      </c>
      <c r="J206" s="2"/>
      <c r="K206" s="2" t="s">
        <v>2313</v>
      </c>
      <c r="L206" s="2"/>
      <c r="M206" s="2" t="s">
        <v>2313</v>
      </c>
      <c r="N206" s="2" t="s">
        <v>2313</v>
      </c>
      <c r="O206" s="2" t="s">
        <v>2313</v>
      </c>
      <c r="P206" s="2" t="s">
        <v>2313</v>
      </c>
      <c r="Q206" s="56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4">
        <f t="shared" ref="AE206:AE269" si="37">IFERROR(IF(SUMIF(D206:F206,"&lt;&gt;x",D206:F206)+SUMIF(H206,"&lt;&gt;x",H206)=C206,0,C206-SUMIF(D206:F206,"&lt;&gt;x",D206:F206)-SUMIF(H206,"&lt;&gt;x",H206)),0)</f>
        <v>0</v>
      </c>
      <c r="AF206" s="55">
        <f t="shared" ref="AF206:AF269" si="38">IFERROR(IF(SUMIF(K206:M206,"&lt;&gt;x",K206:M206)+SUMIF(O206,"&lt;&gt;x",O206)=J206,0,J206-SUMIF(K206:M206,"&lt;&gt;x",K206:M206)-SUMIF(O206,"&lt;&gt;x",O206)),0)</f>
        <v>0</v>
      </c>
    </row>
    <row r="207" spans="1:32" ht="15" x14ac:dyDescent="0.25">
      <c r="A207" s="10" t="s">
        <v>2383</v>
      </c>
      <c r="B207" s="2" t="s">
        <v>2605</v>
      </c>
      <c r="C207" s="2"/>
      <c r="D207" s="2" t="s">
        <v>2313</v>
      </c>
      <c r="E207" s="2"/>
      <c r="F207" s="2"/>
      <c r="G207" s="2"/>
      <c r="H207" s="2"/>
      <c r="I207" s="2"/>
      <c r="J207" s="2"/>
      <c r="K207" s="2" t="s">
        <v>2313</v>
      </c>
      <c r="L207" s="2"/>
      <c r="M207" s="2"/>
      <c r="N207" s="2"/>
      <c r="O207" s="2"/>
      <c r="P207" s="2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4">
        <f t="shared" si="37"/>
        <v>0</v>
      </c>
      <c r="AF207" s="55">
        <f t="shared" si="38"/>
        <v>0</v>
      </c>
    </row>
    <row r="208" spans="1:32" ht="15" x14ac:dyDescent="0.25">
      <c r="A208" s="5" t="s">
        <v>2384</v>
      </c>
      <c r="B208" s="2" t="s">
        <v>2606</v>
      </c>
      <c r="C208" s="2"/>
      <c r="D208" s="2" t="s">
        <v>2313</v>
      </c>
      <c r="E208" s="2"/>
      <c r="F208" s="2"/>
      <c r="G208" s="2" t="s">
        <v>2313</v>
      </c>
      <c r="H208" s="2"/>
      <c r="I208" s="2" t="s">
        <v>2313</v>
      </c>
      <c r="J208" s="2"/>
      <c r="K208" s="2" t="s">
        <v>2313</v>
      </c>
      <c r="L208" s="2"/>
      <c r="M208" s="2"/>
      <c r="N208" s="2" t="s">
        <v>2313</v>
      </c>
      <c r="O208" s="2"/>
      <c r="P208" s="2" t="s">
        <v>2313</v>
      </c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4">
        <f t="shared" si="37"/>
        <v>0</v>
      </c>
      <c r="AF208" s="55">
        <f t="shared" si="38"/>
        <v>0</v>
      </c>
    </row>
    <row r="209" spans="1:32" ht="75" x14ac:dyDescent="0.25">
      <c r="A209" s="5" t="s">
        <v>2859</v>
      </c>
      <c r="B209" s="2" t="s">
        <v>2607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4">
        <f t="shared" si="37"/>
        <v>0</v>
      </c>
      <c r="AF209" s="55">
        <f t="shared" si="38"/>
        <v>0</v>
      </c>
    </row>
    <row r="210" spans="1:32" ht="15" x14ac:dyDescent="0.25">
      <c r="A210" s="10" t="s">
        <v>2362</v>
      </c>
      <c r="B210" s="2" t="s">
        <v>2613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3" t="b">
        <f>C210&gt;=(C211+C212+C213+C214+C216+C217+C218+C219)</f>
        <v>1</v>
      </c>
      <c r="R210" s="53" t="e">
        <f t="shared" ref="R210:AD210" si="39">D210&gt;=(D211+D212+D213+D214+D216+D217+D218+D219)</f>
        <v>#VALUE!</v>
      </c>
      <c r="S210" s="53" t="b">
        <f t="shared" si="39"/>
        <v>1</v>
      </c>
      <c r="T210" s="53" t="e">
        <f t="shared" si="39"/>
        <v>#VALUE!</v>
      </c>
      <c r="U210" s="53" t="e">
        <f t="shared" si="39"/>
        <v>#VALUE!</v>
      </c>
      <c r="V210" s="53" t="e">
        <f t="shared" si="39"/>
        <v>#VALUE!</v>
      </c>
      <c r="W210" s="53" t="e">
        <f t="shared" si="39"/>
        <v>#VALUE!</v>
      </c>
      <c r="X210" s="53" t="b">
        <f t="shared" si="39"/>
        <v>1</v>
      </c>
      <c r="Y210" s="53" t="e">
        <f t="shared" si="39"/>
        <v>#VALUE!</v>
      </c>
      <c r="Z210" s="53" t="b">
        <f t="shared" si="39"/>
        <v>1</v>
      </c>
      <c r="AA210" s="53" t="e">
        <f t="shared" si="39"/>
        <v>#VALUE!</v>
      </c>
      <c r="AB210" s="53" t="e">
        <f t="shared" si="39"/>
        <v>#VALUE!</v>
      </c>
      <c r="AC210" s="53" t="e">
        <f t="shared" si="39"/>
        <v>#VALUE!</v>
      </c>
      <c r="AD210" s="53" t="e">
        <f t="shared" si="39"/>
        <v>#VALUE!</v>
      </c>
      <c r="AE210" s="54">
        <f t="shared" si="37"/>
        <v>0</v>
      </c>
      <c r="AF210" s="55">
        <f t="shared" si="38"/>
        <v>0</v>
      </c>
    </row>
    <row r="211" spans="1:32" ht="15" x14ac:dyDescent="0.25">
      <c r="A211" s="5" t="s">
        <v>2363</v>
      </c>
      <c r="B211" s="2" t="s">
        <v>2614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4">
        <f t="shared" si="37"/>
        <v>0</v>
      </c>
      <c r="AF211" s="55">
        <f t="shared" si="38"/>
        <v>0</v>
      </c>
    </row>
    <row r="212" spans="1:32" ht="30" x14ac:dyDescent="0.25">
      <c r="A212" s="10" t="s">
        <v>2860</v>
      </c>
      <c r="B212" s="2" t="s">
        <v>2615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4">
        <f t="shared" si="37"/>
        <v>0</v>
      </c>
      <c r="AF212" s="55">
        <f t="shared" si="38"/>
        <v>0</v>
      </c>
    </row>
    <row r="213" spans="1:32" ht="75" x14ac:dyDescent="0.25">
      <c r="A213" s="10" t="s">
        <v>2861</v>
      </c>
      <c r="B213" s="2" t="s">
        <v>2616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4">
        <f t="shared" si="37"/>
        <v>0</v>
      </c>
      <c r="AF213" s="55">
        <f t="shared" si="38"/>
        <v>0</v>
      </c>
    </row>
    <row r="214" spans="1:32" ht="15" x14ac:dyDescent="0.25">
      <c r="A214" s="10" t="s">
        <v>2381</v>
      </c>
      <c r="B214" s="2" t="s">
        <v>2617</v>
      </c>
      <c r="C214" s="2"/>
      <c r="D214" s="2" t="s">
        <v>2313</v>
      </c>
      <c r="E214" s="2"/>
      <c r="F214" s="2" t="s">
        <v>2313</v>
      </c>
      <c r="G214" s="2" t="s">
        <v>2313</v>
      </c>
      <c r="H214" s="2" t="s">
        <v>2313</v>
      </c>
      <c r="I214" s="2" t="s">
        <v>2313</v>
      </c>
      <c r="J214" s="2"/>
      <c r="K214" s="2" t="s">
        <v>2313</v>
      </c>
      <c r="L214" s="2"/>
      <c r="M214" s="2" t="s">
        <v>2313</v>
      </c>
      <c r="N214" s="2" t="s">
        <v>2313</v>
      </c>
      <c r="O214" s="2" t="s">
        <v>2313</v>
      </c>
      <c r="P214" s="2" t="s">
        <v>2313</v>
      </c>
      <c r="Q214" s="56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4">
        <f t="shared" si="37"/>
        <v>0</v>
      </c>
      <c r="AF214" s="55">
        <f t="shared" si="38"/>
        <v>0</v>
      </c>
    </row>
    <row r="215" spans="1:32" ht="15" x14ac:dyDescent="0.25">
      <c r="A215" s="5" t="s">
        <v>2382</v>
      </c>
      <c r="B215" s="2" t="s">
        <v>2618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  <c r="J215" s="2"/>
      <c r="K215" s="2" t="s">
        <v>2313</v>
      </c>
      <c r="L215" s="2"/>
      <c r="M215" s="2" t="s">
        <v>2313</v>
      </c>
      <c r="N215" s="2" t="s">
        <v>2313</v>
      </c>
      <c r="O215" s="2" t="s">
        <v>2313</v>
      </c>
      <c r="P215" s="2" t="s">
        <v>2313</v>
      </c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4">
        <f t="shared" si="37"/>
        <v>0</v>
      </c>
      <c r="AF215" s="55">
        <f t="shared" si="38"/>
        <v>0</v>
      </c>
    </row>
    <row r="216" spans="1:32" ht="15" x14ac:dyDescent="0.25">
      <c r="A216" s="10" t="s">
        <v>2383</v>
      </c>
      <c r="B216" s="2" t="s">
        <v>2619</v>
      </c>
      <c r="C216" s="2"/>
      <c r="D216" s="2" t="s">
        <v>2313</v>
      </c>
      <c r="E216" s="2"/>
      <c r="F216" s="2"/>
      <c r="G216" s="2"/>
      <c r="H216" s="2"/>
      <c r="I216" s="2"/>
      <c r="J216" s="2"/>
      <c r="K216" s="2" t="s">
        <v>2313</v>
      </c>
      <c r="L216" s="2"/>
      <c r="M216" s="2"/>
      <c r="N216" s="2"/>
      <c r="O216" s="2"/>
      <c r="P216" s="2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4">
        <f t="shared" si="37"/>
        <v>0</v>
      </c>
      <c r="AF216" s="55">
        <f t="shared" si="38"/>
        <v>0</v>
      </c>
    </row>
    <row r="217" spans="1:32" ht="15" x14ac:dyDescent="0.25">
      <c r="A217" s="5" t="s">
        <v>2384</v>
      </c>
      <c r="B217" s="2" t="s">
        <v>2620</v>
      </c>
      <c r="C217" s="2"/>
      <c r="D217" s="2" t="s">
        <v>2313</v>
      </c>
      <c r="E217" s="2"/>
      <c r="F217" s="2"/>
      <c r="G217" s="2" t="s">
        <v>2313</v>
      </c>
      <c r="H217" s="2"/>
      <c r="I217" s="2" t="s">
        <v>2313</v>
      </c>
      <c r="J217" s="2"/>
      <c r="K217" s="2" t="s">
        <v>2313</v>
      </c>
      <c r="L217" s="2"/>
      <c r="M217" s="2"/>
      <c r="N217" s="2" t="s">
        <v>2313</v>
      </c>
      <c r="O217" s="2"/>
      <c r="P217" s="2" t="s">
        <v>2313</v>
      </c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4">
        <f t="shared" si="37"/>
        <v>0</v>
      </c>
      <c r="AF217" s="55">
        <f t="shared" si="38"/>
        <v>0</v>
      </c>
    </row>
    <row r="218" spans="1:32" ht="30" x14ac:dyDescent="0.25">
      <c r="A218" s="10" t="s">
        <v>2862</v>
      </c>
      <c r="B218" s="2" t="s">
        <v>2344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4">
        <f t="shared" si="37"/>
        <v>0</v>
      </c>
      <c r="AF218" s="55">
        <f t="shared" si="38"/>
        <v>0</v>
      </c>
    </row>
    <row r="219" spans="1:32" ht="15" x14ac:dyDescent="0.25">
      <c r="A219" s="10" t="s">
        <v>2362</v>
      </c>
      <c r="B219" s="2" t="s">
        <v>2621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4">
        <f t="shared" si="37"/>
        <v>0</v>
      </c>
      <c r="AF219" s="55">
        <f t="shared" si="38"/>
        <v>0</v>
      </c>
    </row>
    <row r="220" spans="1:32" ht="15" x14ac:dyDescent="0.25">
      <c r="A220" s="10" t="s">
        <v>2363</v>
      </c>
      <c r="B220" s="2" t="s">
        <v>2622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3" t="b">
        <f>C220&gt;=(C221+C222+C223+C224+C226+C227+C228+C229)</f>
        <v>1</v>
      </c>
      <c r="R220" s="53" t="e">
        <f t="shared" ref="R220:AD220" si="40">D220&gt;=(D221+D222+D223+D224+D226+D227+D228+D229)</f>
        <v>#VALUE!</v>
      </c>
      <c r="S220" s="53" t="b">
        <f t="shared" si="40"/>
        <v>1</v>
      </c>
      <c r="T220" s="53" t="e">
        <f t="shared" si="40"/>
        <v>#VALUE!</v>
      </c>
      <c r="U220" s="53" t="e">
        <f t="shared" si="40"/>
        <v>#VALUE!</v>
      </c>
      <c r="V220" s="53" t="e">
        <f t="shared" si="40"/>
        <v>#VALUE!</v>
      </c>
      <c r="W220" s="53" t="e">
        <f t="shared" si="40"/>
        <v>#VALUE!</v>
      </c>
      <c r="X220" s="53" t="b">
        <f t="shared" si="40"/>
        <v>1</v>
      </c>
      <c r="Y220" s="53" t="e">
        <f t="shared" si="40"/>
        <v>#VALUE!</v>
      </c>
      <c r="Z220" s="53" t="b">
        <f t="shared" si="40"/>
        <v>1</v>
      </c>
      <c r="AA220" s="53" t="e">
        <f t="shared" si="40"/>
        <v>#VALUE!</v>
      </c>
      <c r="AB220" s="53" t="e">
        <f t="shared" si="40"/>
        <v>#VALUE!</v>
      </c>
      <c r="AC220" s="53" t="e">
        <f t="shared" si="40"/>
        <v>#VALUE!</v>
      </c>
      <c r="AD220" s="53" t="e">
        <f t="shared" si="40"/>
        <v>#VALUE!</v>
      </c>
      <c r="AE220" s="54">
        <f t="shared" si="37"/>
        <v>0</v>
      </c>
      <c r="AF220" s="55">
        <f t="shared" si="38"/>
        <v>0</v>
      </c>
    </row>
    <row r="221" spans="1:32" ht="30" x14ac:dyDescent="0.25">
      <c r="A221" s="10" t="s">
        <v>2863</v>
      </c>
      <c r="B221" s="2" t="s">
        <v>2623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4">
        <f t="shared" si="37"/>
        <v>0</v>
      </c>
      <c r="AF221" s="55">
        <f t="shared" si="38"/>
        <v>0</v>
      </c>
    </row>
    <row r="222" spans="1:32" ht="75" x14ac:dyDescent="0.25">
      <c r="A222" s="10" t="s">
        <v>2864</v>
      </c>
      <c r="B222" s="2" t="s">
        <v>2624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6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4">
        <f t="shared" si="37"/>
        <v>0</v>
      </c>
      <c r="AF222" s="55">
        <f t="shared" si="38"/>
        <v>0</v>
      </c>
    </row>
    <row r="223" spans="1:32" ht="15" x14ac:dyDescent="0.25">
      <c r="A223" s="10" t="s">
        <v>2381</v>
      </c>
      <c r="B223" s="2" t="s">
        <v>2625</v>
      </c>
      <c r="C223" s="2"/>
      <c r="D223" s="2" t="s">
        <v>2313</v>
      </c>
      <c r="E223" s="2"/>
      <c r="F223" s="2" t="s">
        <v>2313</v>
      </c>
      <c r="G223" s="2" t="s">
        <v>2313</v>
      </c>
      <c r="H223" s="2" t="s">
        <v>2313</v>
      </c>
      <c r="I223" s="2" t="s">
        <v>2313</v>
      </c>
      <c r="J223" s="2"/>
      <c r="K223" s="2" t="s">
        <v>2313</v>
      </c>
      <c r="L223" s="2"/>
      <c r="M223" s="2" t="s">
        <v>2313</v>
      </c>
      <c r="N223" s="2" t="s">
        <v>2313</v>
      </c>
      <c r="O223" s="2" t="s">
        <v>2313</v>
      </c>
      <c r="P223" s="2" t="s">
        <v>2313</v>
      </c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4">
        <f t="shared" si="37"/>
        <v>0</v>
      </c>
      <c r="AF223" s="55">
        <f t="shared" si="38"/>
        <v>0</v>
      </c>
    </row>
    <row r="224" spans="1:32" ht="15" x14ac:dyDescent="0.25">
      <c r="A224" s="5" t="s">
        <v>2382</v>
      </c>
      <c r="B224" s="2" t="s">
        <v>2626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  <c r="J224" s="2"/>
      <c r="K224" s="2" t="s">
        <v>2313</v>
      </c>
      <c r="L224" s="2"/>
      <c r="M224" s="2" t="s">
        <v>2313</v>
      </c>
      <c r="N224" s="2" t="s">
        <v>2313</v>
      </c>
      <c r="O224" s="2" t="s">
        <v>2313</v>
      </c>
      <c r="P224" s="2" t="s">
        <v>2313</v>
      </c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4">
        <f t="shared" si="37"/>
        <v>0</v>
      </c>
      <c r="AF224" s="55">
        <f t="shared" si="38"/>
        <v>0</v>
      </c>
    </row>
    <row r="225" spans="1:32" ht="15" x14ac:dyDescent="0.25">
      <c r="A225" s="10" t="s">
        <v>2383</v>
      </c>
      <c r="B225" s="2" t="s">
        <v>2627</v>
      </c>
      <c r="C225" s="2"/>
      <c r="D225" s="2" t="s">
        <v>2313</v>
      </c>
      <c r="E225" s="2"/>
      <c r="F225" s="2"/>
      <c r="G225" s="2"/>
      <c r="H225" s="2"/>
      <c r="I225" s="2"/>
      <c r="J225" s="2"/>
      <c r="K225" s="2" t="s">
        <v>2313</v>
      </c>
      <c r="L225" s="2"/>
      <c r="M225" s="2"/>
      <c r="N225" s="2"/>
      <c r="O225" s="2"/>
      <c r="P225" s="2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4">
        <f t="shared" si="37"/>
        <v>0</v>
      </c>
      <c r="AF225" s="55">
        <f t="shared" si="38"/>
        <v>0</v>
      </c>
    </row>
    <row r="226" spans="1:32" ht="15" x14ac:dyDescent="0.25">
      <c r="A226" s="5" t="s">
        <v>2384</v>
      </c>
      <c r="B226" s="2" t="s">
        <v>2628</v>
      </c>
      <c r="C226" s="2"/>
      <c r="D226" s="2" t="s">
        <v>2313</v>
      </c>
      <c r="E226" s="2"/>
      <c r="F226" s="2"/>
      <c r="G226" s="2" t="s">
        <v>2313</v>
      </c>
      <c r="H226" s="2"/>
      <c r="I226" s="2" t="s">
        <v>2313</v>
      </c>
      <c r="J226" s="2"/>
      <c r="K226" s="2" t="s">
        <v>2313</v>
      </c>
      <c r="L226" s="2"/>
      <c r="M226" s="2"/>
      <c r="N226" s="2" t="s">
        <v>2313</v>
      </c>
      <c r="O226" s="2"/>
      <c r="P226" s="2" t="s">
        <v>2313</v>
      </c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4">
        <f t="shared" si="37"/>
        <v>0</v>
      </c>
      <c r="AF226" s="55">
        <f t="shared" si="38"/>
        <v>0</v>
      </c>
    </row>
    <row r="227" spans="1:32" ht="75" x14ac:dyDescent="0.25">
      <c r="A227" s="5" t="s">
        <v>2865</v>
      </c>
      <c r="B227" s="2" t="s">
        <v>2629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4">
        <f t="shared" si="37"/>
        <v>0</v>
      </c>
      <c r="AF227" s="55">
        <f t="shared" si="38"/>
        <v>0</v>
      </c>
    </row>
    <row r="228" spans="1:32" ht="15" x14ac:dyDescent="0.25">
      <c r="A228" s="5" t="s">
        <v>2362</v>
      </c>
      <c r="B228" s="2" t="s">
        <v>2635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4">
        <f t="shared" si="37"/>
        <v>0</v>
      </c>
      <c r="AF228" s="55">
        <f t="shared" si="38"/>
        <v>0</v>
      </c>
    </row>
    <row r="229" spans="1:32" ht="15" x14ac:dyDescent="0.25">
      <c r="A229" s="5" t="s">
        <v>2363</v>
      </c>
      <c r="B229" s="2" t="s">
        <v>2636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4">
        <f t="shared" si="37"/>
        <v>0</v>
      </c>
      <c r="AF229" s="55">
        <f t="shared" si="38"/>
        <v>0</v>
      </c>
    </row>
    <row r="230" spans="1:32" ht="30" x14ac:dyDescent="0.25">
      <c r="A230" s="5" t="s">
        <v>2866</v>
      </c>
      <c r="B230" s="2" t="s">
        <v>2637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53" t="b">
        <f>C230&gt;=(C231+C232+C233+C234+C236+C237+C238+C239)</f>
        <v>1</v>
      </c>
      <c r="R230" s="53" t="e">
        <f t="shared" ref="R230:AD230" si="41">D230&gt;=(D231+D232+D233+D234+D236+D237+D238+D239)</f>
        <v>#VALUE!</v>
      </c>
      <c r="S230" s="53" t="b">
        <f t="shared" si="41"/>
        <v>1</v>
      </c>
      <c r="T230" s="53" t="e">
        <f t="shared" si="41"/>
        <v>#VALUE!</v>
      </c>
      <c r="U230" s="53" t="e">
        <f t="shared" si="41"/>
        <v>#VALUE!</v>
      </c>
      <c r="V230" s="53" t="e">
        <f t="shared" si="41"/>
        <v>#VALUE!</v>
      </c>
      <c r="W230" s="53" t="e">
        <f t="shared" si="41"/>
        <v>#VALUE!</v>
      </c>
      <c r="X230" s="53" t="b">
        <f t="shared" si="41"/>
        <v>1</v>
      </c>
      <c r="Y230" s="53" t="e">
        <f t="shared" si="41"/>
        <v>#VALUE!</v>
      </c>
      <c r="Z230" s="53" t="b">
        <f t="shared" si="41"/>
        <v>1</v>
      </c>
      <c r="AA230" s="53" t="e">
        <f t="shared" si="41"/>
        <v>#VALUE!</v>
      </c>
      <c r="AB230" s="53" t="e">
        <f t="shared" si="41"/>
        <v>#VALUE!</v>
      </c>
      <c r="AC230" s="53" t="e">
        <f t="shared" si="41"/>
        <v>#VALUE!</v>
      </c>
      <c r="AD230" s="53" t="e">
        <f t="shared" si="41"/>
        <v>#VALUE!</v>
      </c>
      <c r="AE230" s="54">
        <f t="shared" si="37"/>
        <v>0</v>
      </c>
      <c r="AF230" s="55">
        <f t="shared" si="38"/>
        <v>0</v>
      </c>
    </row>
    <row r="231" spans="1:32" ht="75" x14ac:dyDescent="0.25">
      <c r="A231" s="5" t="s">
        <v>2867</v>
      </c>
      <c r="B231" s="2" t="s">
        <v>2638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4">
        <f t="shared" si="37"/>
        <v>0</v>
      </c>
      <c r="AF231" s="55">
        <f t="shared" si="38"/>
        <v>0</v>
      </c>
    </row>
    <row r="232" spans="1:32" ht="15" x14ac:dyDescent="0.25">
      <c r="A232" s="10" t="s">
        <v>2381</v>
      </c>
      <c r="B232" s="2" t="s">
        <v>2639</v>
      </c>
      <c r="C232" s="2"/>
      <c r="D232" s="2" t="s">
        <v>2313</v>
      </c>
      <c r="E232" s="2"/>
      <c r="F232" s="2" t="s">
        <v>2313</v>
      </c>
      <c r="G232" s="2" t="s">
        <v>2313</v>
      </c>
      <c r="H232" s="2" t="s">
        <v>2313</v>
      </c>
      <c r="I232" s="2" t="s">
        <v>2313</v>
      </c>
      <c r="J232" s="2"/>
      <c r="K232" s="2" t="s">
        <v>2313</v>
      </c>
      <c r="L232" s="2"/>
      <c r="M232" s="2" t="s">
        <v>2313</v>
      </c>
      <c r="N232" s="2" t="s">
        <v>2313</v>
      </c>
      <c r="O232" s="2" t="s">
        <v>2313</v>
      </c>
      <c r="P232" s="2" t="s">
        <v>2313</v>
      </c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4">
        <f t="shared" si="37"/>
        <v>0</v>
      </c>
      <c r="AF232" s="55">
        <f t="shared" si="38"/>
        <v>0</v>
      </c>
    </row>
    <row r="233" spans="1:32" ht="15" x14ac:dyDescent="0.25">
      <c r="A233" s="5" t="s">
        <v>2382</v>
      </c>
      <c r="B233" s="2" t="s">
        <v>2640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  <c r="J233" s="2"/>
      <c r="K233" s="2" t="s">
        <v>2313</v>
      </c>
      <c r="L233" s="2"/>
      <c r="M233" s="2" t="s">
        <v>2313</v>
      </c>
      <c r="N233" s="2" t="s">
        <v>2313</v>
      </c>
      <c r="O233" s="2" t="s">
        <v>2313</v>
      </c>
      <c r="P233" s="2" t="s">
        <v>2313</v>
      </c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4">
        <f t="shared" si="37"/>
        <v>0</v>
      </c>
      <c r="AF233" s="55">
        <f t="shared" si="38"/>
        <v>0</v>
      </c>
    </row>
    <row r="234" spans="1:32" ht="15" x14ac:dyDescent="0.25">
      <c r="A234" s="10" t="s">
        <v>2383</v>
      </c>
      <c r="B234" s="2" t="s">
        <v>2641</v>
      </c>
      <c r="C234" s="2"/>
      <c r="D234" s="2" t="s">
        <v>2313</v>
      </c>
      <c r="E234" s="2"/>
      <c r="F234" s="2"/>
      <c r="G234" s="2"/>
      <c r="H234" s="2"/>
      <c r="I234" s="2"/>
      <c r="J234" s="2"/>
      <c r="K234" s="2" t="s">
        <v>2313</v>
      </c>
      <c r="L234" s="2"/>
      <c r="M234" s="2"/>
      <c r="N234" s="2"/>
      <c r="O234" s="2"/>
      <c r="P234" s="2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4">
        <f t="shared" si="37"/>
        <v>0</v>
      </c>
      <c r="AF234" s="55">
        <f t="shared" si="38"/>
        <v>0</v>
      </c>
    </row>
    <row r="235" spans="1:32" ht="15" x14ac:dyDescent="0.25">
      <c r="A235" s="10" t="s">
        <v>2384</v>
      </c>
      <c r="B235" s="2" t="s">
        <v>2642</v>
      </c>
      <c r="C235" s="2"/>
      <c r="D235" s="2" t="s">
        <v>2313</v>
      </c>
      <c r="E235" s="2"/>
      <c r="F235" s="2"/>
      <c r="G235" s="2" t="s">
        <v>2313</v>
      </c>
      <c r="H235" s="2"/>
      <c r="I235" s="2" t="s">
        <v>2313</v>
      </c>
      <c r="J235" s="2"/>
      <c r="K235" s="2" t="s">
        <v>2313</v>
      </c>
      <c r="L235" s="2"/>
      <c r="M235" s="2"/>
      <c r="N235" s="2" t="s">
        <v>2313</v>
      </c>
      <c r="O235" s="2"/>
      <c r="P235" s="2" t="s">
        <v>2313</v>
      </c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4">
        <f t="shared" si="37"/>
        <v>0</v>
      </c>
      <c r="AF235" s="55">
        <f t="shared" si="38"/>
        <v>0</v>
      </c>
    </row>
    <row r="236" spans="1:32" ht="75" x14ac:dyDescent="0.25">
      <c r="A236" s="5" t="s">
        <v>2868</v>
      </c>
      <c r="B236" s="2" t="s">
        <v>2643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4">
        <f t="shared" si="37"/>
        <v>0</v>
      </c>
      <c r="AF236" s="55">
        <f t="shared" si="38"/>
        <v>0</v>
      </c>
    </row>
    <row r="237" spans="1:32" ht="15" x14ac:dyDescent="0.25">
      <c r="A237" s="10" t="s">
        <v>2362</v>
      </c>
      <c r="B237" s="2" t="s">
        <v>2644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4">
        <f t="shared" si="37"/>
        <v>0</v>
      </c>
      <c r="AF237" s="55">
        <f t="shared" si="38"/>
        <v>0</v>
      </c>
    </row>
    <row r="238" spans="1:32" ht="15" x14ac:dyDescent="0.25">
      <c r="A238" s="5" t="s">
        <v>2363</v>
      </c>
      <c r="B238" s="2" t="s">
        <v>2645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56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4">
        <f t="shared" si="37"/>
        <v>0</v>
      </c>
      <c r="AF238" s="55">
        <f t="shared" si="38"/>
        <v>0</v>
      </c>
    </row>
    <row r="239" spans="1:32" ht="30" x14ac:dyDescent="0.25">
      <c r="A239" s="10" t="s">
        <v>2869</v>
      </c>
      <c r="B239" s="2" t="s">
        <v>2646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4">
        <f t="shared" si="37"/>
        <v>0</v>
      </c>
      <c r="AF239" s="55">
        <f t="shared" si="38"/>
        <v>0</v>
      </c>
    </row>
    <row r="240" spans="1:32" ht="75" x14ac:dyDescent="0.25">
      <c r="A240" s="10" t="s">
        <v>2870</v>
      </c>
      <c r="B240" s="2" t="s">
        <v>2647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53" t="b">
        <f>C240&gt;=(C241+C242+C243+C244+C246+C247+C248+C249)</f>
        <v>1</v>
      </c>
      <c r="R240" s="53" t="e">
        <f t="shared" ref="R240:AD240" si="42">D240&gt;=(D241+D242+D243+D244+D246+D247+D248+D249)</f>
        <v>#VALUE!</v>
      </c>
      <c r="S240" s="53" t="b">
        <f t="shared" si="42"/>
        <v>1</v>
      </c>
      <c r="T240" s="53" t="e">
        <f t="shared" si="42"/>
        <v>#VALUE!</v>
      </c>
      <c r="U240" s="53" t="e">
        <f t="shared" si="42"/>
        <v>#VALUE!</v>
      </c>
      <c r="V240" s="53" t="e">
        <f t="shared" si="42"/>
        <v>#VALUE!</v>
      </c>
      <c r="W240" s="53" t="e">
        <f t="shared" si="42"/>
        <v>#VALUE!</v>
      </c>
      <c r="X240" s="53" t="b">
        <f t="shared" si="42"/>
        <v>1</v>
      </c>
      <c r="Y240" s="53" t="e">
        <f t="shared" si="42"/>
        <v>#VALUE!</v>
      </c>
      <c r="Z240" s="53" t="b">
        <f t="shared" si="42"/>
        <v>1</v>
      </c>
      <c r="AA240" s="53" t="e">
        <f t="shared" si="42"/>
        <v>#VALUE!</v>
      </c>
      <c r="AB240" s="53" t="e">
        <f t="shared" si="42"/>
        <v>#VALUE!</v>
      </c>
      <c r="AC240" s="53" t="e">
        <f t="shared" si="42"/>
        <v>#VALUE!</v>
      </c>
      <c r="AD240" s="53" t="e">
        <f t="shared" si="42"/>
        <v>#VALUE!</v>
      </c>
      <c r="AE240" s="54">
        <f t="shared" si="37"/>
        <v>0</v>
      </c>
      <c r="AF240" s="55">
        <f t="shared" si="38"/>
        <v>0</v>
      </c>
    </row>
    <row r="241" spans="1:32" ht="15" x14ac:dyDescent="0.25">
      <c r="A241" s="5" t="s">
        <v>2381</v>
      </c>
      <c r="B241" s="2" t="s">
        <v>2648</v>
      </c>
      <c r="C241" s="2"/>
      <c r="D241" s="2" t="s">
        <v>2313</v>
      </c>
      <c r="E241" s="2"/>
      <c r="F241" s="2" t="s">
        <v>2313</v>
      </c>
      <c r="G241" s="2" t="s">
        <v>2313</v>
      </c>
      <c r="H241" s="2" t="s">
        <v>2313</v>
      </c>
      <c r="I241" s="2" t="s">
        <v>2313</v>
      </c>
      <c r="J241" s="2"/>
      <c r="K241" s="2" t="s">
        <v>2313</v>
      </c>
      <c r="L241" s="2"/>
      <c r="M241" s="2" t="s">
        <v>2313</v>
      </c>
      <c r="N241" s="2" t="s">
        <v>2313</v>
      </c>
      <c r="O241" s="2" t="s">
        <v>2313</v>
      </c>
      <c r="P241" s="2" t="s">
        <v>2313</v>
      </c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4">
        <f t="shared" si="37"/>
        <v>0</v>
      </c>
      <c r="AF241" s="55">
        <f t="shared" si="38"/>
        <v>0</v>
      </c>
    </row>
    <row r="242" spans="1:32" ht="15" x14ac:dyDescent="0.25">
      <c r="A242" s="10" t="s">
        <v>2382</v>
      </c>
      <c r="B242" s="2" t="s">
        <v>2649</v>
      </c>
      <c r="C242" s="2"/>
      <c r="D242" s="2" t="s">
        <v>2313</v>
      </c>
      <c r="E242" s="2"/>
      <c r="F242" s="2" t="s">
        <v>2313</v>
      </c>
      <c r="G242" s="2" t="s">
        <v>2313</v>
      </c>
      <c r="H242" s="2" t="s">
        <v>2313</v>
      </c>
      <c r="I242" s="2" t="s">
        <v>2313</v>
      </c>
      <c r="J242" s="2"/>
      <c r="K242" s="2" t="s">
        <v>2313</v>
      </c>
      <c r="L242" s="2"/>
      <c r="M242" s="2" t="s">
        <v>2313</v>
      </c>
      <c r="N242" s="2" t="s">
        <v>2313</v>
      </c>
      <c r="O242" s="2" t="s">
        <v>2313</v>
      </c>
      <c r="P242" s="2" t="s">
        <v>2313</v>
      </c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4">
        <f t="shared" si="37"/>
        <v>0</v>
      </c>
      <c r="AF242" s="55">
        <f t="shared" si="38"/>
        <v>0</v>
      </c>
    </row>
    <row r="243" spans="1:32" ht="15" x14ac:dyDescent="0.25">
      <c r="A243" s="10" t="s">
        <v>2383</v>
      </c>
      <c r="B243" s="2" t="s">
        <v>2656</v>
      </c>
      <c r="C243" s="2"/>
      <c r="D243" s="2" t="s">
        <v>2313</v>
      </c>
      <c r="E243" s="2"/>
      <c r="F243" s="2"/>
      <c r="G243" s="2"/>
      <c r="H243" s="2"/>
      <c r="I243" s="2"/>
      <c r="J243" s="2"/>
      <c r="K243" s="2" t="s">
        <v>2313</v>
      </c>
      <c r="L243" s="2"/>
      <c r="M243" s="2"/>
      <c r="N243" s="2"/>
      <c r="O243" s="2"/>
      <c r="P243" s="2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4">
        <f t="shared" si="37"/>
        <v>0</v>
      </c>
      <c r="AF243" s="55">
        <f t="shared" si="38"/>
        <v>0</v>
      </c>
    </row>
    <row r="244" spans="1:32" ht="15" x14ac:dyDescent="0.25">
      <c r="A244" s="5" t="s">
        <v>2384</v>
      </c>
      <c r="B244" s="2" t="s">
        <v>2657</v>
      </c>
      <c r="C244" s="2"/>
      <c r="D244" s="2" t="s">
        <v>2313</v>
      </c>
      <c r="E244" s="2"/>
      <c r="F244" s="2"/>
      <c r="G244" s="2" t="s">
        <v>2313</v>
      </c>
      <c r="H244" s="2"/>
      <c r="I244" s="2" t="s">
        <v>2313</v>
      </c>
      <c r="J244" s="2"/>
      <c r="K244" s="2" t="s">
        <v>2313</v>
      </c>
      <c r="L244" s="2"/>
      <c r="M244" s="2"/>
      <c r="N244" s="2" t="s">
        <v>2313</v>
      </c>
      <c r="O244" s="2"/>
      <c r="P244" s="2" t="s">
        <v>2313</v>
      </c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4">
        <f t="shared" si="37"/>
        <v>0</v>
      </c>
      <c r="AF244" s="55">
        <f t="shared" si="38"/>
        <v>0</v>
      </c>
    </row>
    <row r="245" spans="1:32" ht="45" x14ac:dyDescent="0.25">
      <c r="A245" s="18" t="s">
        <v>13</v>
      </c>
      <c r="B245" s="2" t="s">
        <v>2345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4">
        <f t="shared" si="37"/>
        <v>0</v>
      </c>
      <c r="AF245" s="55">
        <f t="shared" si="38"/>
        <v>0</v>
      </c>
    </row>
    <row r="246" spans="1:32" ht="15" x14ac:dyDescent="0.25">
      <c r="A246" s="5" t="s">
        <v>2362</v>
      </c>
      <c r="B246" s="2" t="s">
        <v>2658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56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4">
        <f t="shared" si="37"/>
        <v>0</v>
      </c>
      <c r="AF246" s="55">
        <f t="shared" si="38"/>
        <v>0</v>
      </c>
    </row>
    <row r="247" spans="1:32" ht="15" x14ac:dyDescent="0.25">
      <c r="A247" s="5" t="s">
        <v>2363</v>
      </c>
      <c r="B247" s="2" t="s">
        <v>2659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4">
        <f t="shared" si="37"/>
        <v>0</v>
      </c>
      <c r="AF247" s="55">
        <f t="shared" si="38"/>
        <v>0</v>
      </c>
    </row>
    <row r="248" spans="1:32" ht="30" x14ac:dyDescent="0.25">
      <c r="A248" s="5" t="s">
        <v>2871</v>
      </c>
      <c r="B248" s="2" t="s">
        <v>2660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4">
        <f t="shared" si="37"/>
        <v>0</v>
      </c>
      <c r="AF248" s="55">
        <f t="shared" si="38"/>
        <v>0</v>
      </c>
    </row>
    <row r="249" spans="1:32" ht="75" x14ac:dyDescent="0.25">
      <c r="A249" s="6" t="s">
        <v>2872</v>
      </c>
      <c r="B249" s="2" t="s">
        <v>2661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4">
        <f t="shared" si="37"/>
        <v>0</v>
      </c>
      <c r="AF249" s="55">
        <f t="shared" si="38"/>
        <v>0</v>
      </c>
    </row>
    <row r="250" spans="1:32" ht="15" x14ac:dyDescent="0.25">
      <c r="A250" s="10" t="s">
        <v>2381</v>
      </c>
      <c r="B250" s="2" t="s">
        <v>2662</v>
      </c>
      <c r="C250" s="2"/>
      <c r="D250" s="2" t="s">
        <v>2313</v>
      </c>
      <c r="E250" s="2"/>
      <c r="F250" s="2" t="s">
        <v>2313</v>
      </c>
      <c r="G250" s="2" t="s">
        <v>2313</v>
      </c>
      <c r="H250" s="2" t="s">
        <v>2313</v>
      </c>
      <c r="I250" s="2" t="s">
        <v>2313</v>
      </c>
      <c r="J250" s="2"/>
      <c r="K250" s="2" t="s">
        <v>2313</v>
      </c>
      <c r="L250" s="2"/>
      <c r="M250" s="2" t="s">
        <v>2313</v>
      </c>
      <c r="N250" s="2" t="s">
        <v>2313</v>
      </c>
      <c r="O250" s="2" t="s">
        <v>2313</v>
      </c>
      <c r="P250" s="2" t="s">
        <v>2313</v>
      </c>
      <c r="Q250" s="53" t="b">
        <f>C250&gt;=(C251+C252+C253+C254+C256+C257+C258+C259)</f>
        <v>1</v>
      </c>
      <c r="R250" s="53" t="e">
        <f t="shared" ref="R250:AD250" si="43">D250&gt;=(D251+D252+D253+D254+D256+D257+D258+D259)</f>
        <v>#VALUE!</v>
      </c>
      <c r="S250" s="53" t="b">
        <f t="shared" si="43"/>
        <v>1</v>
      </c>
      <c r="T250" s="53" t="e">
        <f t="shared" si="43"/>
        <v>#VALUE!</v>
      </c>
      <c r="U250" s="53" t="e">
        <f t="shared" si="43"/>
        <v>#VALUE!</v>
      </c>
      <c r="V250" s="53" t="e">
        <f t="shared" si="43"/>
        <v>#VALUE!</v>
      </c>
      <c r="W250" s="53" t="e">
        <f t="shared" si="43"/>
        <v>#VALUE!</v>
      </c>
      <c r="X250" s="53" t="b">
        <f t="shared" si="43"/>
        <v>1</v>
      </c>
      <c r="Y250" s="53" t="e">
        <f t="shared" si="43"/>
        <v>#VALUE!</v>
      </c>
      <c r="Z250" s="53" t="b">
        <f t="shared" si="43"/>
        <v>1</v>
      </c>
      <c r="AA250" s="53" t="e">
        <f t="shared" si="43"/>
        <v>#VALUE!</v>
      </c>
      <c r="AB250" s="53" t="e">
        <f t="shared" si="43"/>
        <v>#VALUE!</v>
      </c>
      <c r="AC250" s="53" t="e">
        <f t="shared" si="43"/>
        <v>#VALUE!</v>
      </c>
      <c r="AD250" s="53" t="e">
        <f t="shared" si="43"/>
        <v>#VALUE!</v>
      </c>
      <c r="AE250" s="54">
        <f t="shared" si="37"/>
        <v>0</v>
      </c>
      <c r="AF250" s="55">
        <f t="shared" si="38"/>
        <v>0</v>
      </c>
    </row>
    <row r="251" spans="1:32" ht="15" x14ac:dyDescent="0.25">
      <c r="A251" s="5" t="s">
        <v>2382</v>
      </c>
      <c r="B251" s="2" t="s">
        <v>2663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  <c r="J251" s="2"/>
      <c r="K251" s="2" t="s">
        <v>2313</v>
      </c>
      <c r="L251" s="2"/>
      <c r="M251" s="2" t="s">
        <v>2313</v>
      </c>
      <c r="N251" s="2" t="s">
        <v>2313</v>
      </c>
      <c r="O251" s="2" t="s">
        <v>2313</v>
      </c>
      <c r="P251" s="2" t="s">
        <v>2313</v>
      </c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4">
        <f t="shared" si="37"/>
        <v>0</v>
      </c>
      <c r="AF251" s="55">
        <f t="shared" si="38"/>
        <v>0</v>
      </c>
    </row>
    <row r="252" spans="1:32" ht="15" x14ac:dyDescent="0.25">
      <c r="A252" s="10" t="s">
        <v>2383</v>
      </c>
      <c r="B252" s="2" t="s">
        <v>2664</v>
      </c>
      <c r="C252" s="2"/>
      <c r="D252" s="2" t="s">
        <v>2313</v>
      </c>
      <c r="E252" s="2"/>
      <c r="F252" s="2"/>
      <c r="G252" s="2"/>
      <c r="H252" s="2"/>
      <c r="I252" s="2"/>
      <c r="J252" s="2"/>
      <c r="K252" s="2" t="s">
        <v>2313</v>
      </c>
      <c r="L252" s="2"/>
      <c r="M252" s="2"/>
      <c r="N252" s="2"/>
      <c r="O252" s="2"/>
      <c r="P252" s="2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4">
        <f t="shared" si="37"/>
        <v>0</v>
      </c>
      <c r="AF252" s="55">
        <f t="shared" si="38"/>
        <v>0</v>
      </c>
    </row>
    <row r="253" spans="1:32" ht="15" x14ac:dyDescent="0.25">
      <c r="A253" s="5" t="s">
        <v>2384</v>
      </c>
      <c r="B253" s="2" t="s">
        <v>2665</v>
      </c>
      <c r="C253" s="2"/>
      <c r="D253" s="2" t="s">
        <v>2313</v>
      </c>
      <c r="E253" s="2"/>
      <c r="F253" s="2"/>
      <c r="G253" s="2" t="s">
        <v>2313</v>
      </c>
      <c r="H253" s="2"/>
      <c r="I253" s="2" t="s">
        <v>2313</v>
      </c>
      <c r="J253" s="2"/>
      <c r="K253" s="2" t="s">
        <v>2313</v>
      </c>
      <c r="L253" s="2"/>
      <c r="M253" s="2"/>
      <c r="N253" s="2" t="s">
        <v>2313</v>
      </c>
      <c r="O253" s="2"/>
      <c r="P253" s="2" t="s">
        <v>2313</v>
      </c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4">
        <f t="shared" si="37"/>
        <v>0</v>
      </c>
      <c r="AF253" s="55">
        <f t="shared" si="38"/>
        <v>0</v>
      </c>
    </row>
    <row r="254" spans="1:32" ht="60" x14ac:dyDescent="0.25">
      <c r="A254" s="5" t="s">
        <v>2873</v>
      </c>
      <c r="B254" s="2" t="s">
        <v>2666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56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4">
        <f t="shared" si="37"/>
        <v>0</v>
      </c>
      <c r="AF254" s="55">
        <f t="shared" si="38"/>
        <v>0</v>
      </c>
    </row>
    <row r="255" spans="1:32" ht="15" x14ac:dyDescent="0.25">
      <c r="A255" s="5" t="s">
        <v>2362</v>
      </c>
      <c r="B255" s="2" t="s">
        <v>2667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4">
        <f t="shared" si="37"/>
        <v>0</v>
      </c>
      <c r="AF255" s="55">
        <f t="shared" si="38"/>
        <v>0</v>
      </c>
    </row>
    <row r="256" spans="1:32" ht="15" x14ac:dyDescent="0.25">
      <c r="A256" s="5" t="s">
        <v>2363</v>
      </c>
      <c r="B256" s="2" t="s">
        <v>2668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4">
        <f t="shared" si="37"/>
        <v>0</v>
      </c>
      <c r="AF256" s="55">
        <f t="shared" si="38"/>
        <v>0</v>
      </c>
    </row>
    <row r="257" spans="1:32" ht="30" x14ac:dyDescent="0.25">
      <c r="A257" s="5" t="s">
        <v>2874</v>
      </c>
      <c r="B257" s="2" t="s">
        <v>2669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4">
        <f t="shared" si="37"/>
        <v>0</v>
      </c>
      <c r="AF257" s="55">
        <f t="shared" si="38"/>
        <v>0</v>
      </c>
    </row>
    <row r="258" spans="1:32" ht="75" x14ac:dyDescent="0.25">
      <c r="A258" s="6" t="s">
        <v>2875</v>
      </c>
      <c r="B258" s="2" t="s">
        <v>2670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4">
        <f t="shared" si="37"/>
        <v>0</v>
      </c>
      <c r="AF258" s="55">
        <f t="shared" si="38"/>
        <v>0</v>
      </c>
    </row>
    <row r="259" spans="1:32" ht="15" x14ac:dyDescent="0.25">
      <c r="A259" s="5" t="s">
        <v>2381</v>
      </c>
      <c r="B259" s="2" t="s">
        <v>2671</v>
      </c>
      <c r="C259" s="2"/>
      <c r="D259" s="2" t="s">
        <v>2313</v>
      </c>
      <c r="E259" s="2"/>
      <c r="F259" s="2" t="s">
        <v>2313</v>
      </c>
      <c r="G259" s="2" t="s">
        <v>2313</v>
      </c>
      <c r="H259" s="2" t="s">
        <v>2313</v>
      </c>
      <c r="I259" s="2" t="s">
        <v>2313</v>
      </c>
      <c r="J259" s="2"/>
      <c r="K259" s="2" t="s">
        <v>2313</v>
      </c>
      <c r="L259" s="2"/>
      <c r="M259" s="2" t="s">
        <v>2313</v>
      </c>
      <c r="N259" s="2" t="s">
        <v>2313</v>
      </c>
      <c r="O259" s="2" t="s">
        <v>2313</v>
      </c>
      <c r="P259" s="2" t="s">
        <v>2313</v>
      </c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4">
        <f t="shared" si="37"/>
        <v>0</v>
      </c>
      <c r="AF259" s="55">
        <f t="shared" si="38"/>
        <v>0</v>
      </c>
    </row>
    <row r="260" spans="1:32" ht="15" x14ac:dyDescent="0.25">
      <c r="A260" s="5" t="s">
        <v>2382</v>
      </c>
      <c r="B260" s="2" t="s">
        <v>2678</v>
      </c>
      <c r="C260" s="2"/>
      <c r="D260" s="2" t="s">
        <v>2313</v>
      </c>
      <c r="E260" s="2"/>
      <c r="F260" s="2" t="s">
        <v>2313</v>
      </c>
      <c r="G260" s="2" t="s">
        <v>2313</v>
      </c>
      <c r="H260" s="2" t="s">
        <v>2313</v>
      </c>
      <c r="I260" s="2" t="s">
        <v>2313</v>
      </c>
      <c r="J260" s="2"/>
      <c r="K260" s="2" t="s">
        <v>2313</v>
      </c>
      <c r="L260" s="2"/>
      <c r="M260" s="2" t="s">
        <v>2313</v>
      </c>
      <c r="N260" s="2" t="s">
        <v>2313</v>
      </c>
      <c r="O260" s="2" t="s">
        <v>2313</v>
      </c>
      <c r="P260" s="2" t="s">
        <v>2313</v>
      </c>
      <c r="Q260" s="53" t="b">
        <f>C260&gt;=(C261+C262+C263+C264+C266+C267+C268+C269)</f>
        <v>1</v>
      </c>
      <c r="R260" s="53" t="e">
        <f t="shared" ref="R260:AD260" si="44">D260&gt;=(D261+D262+D263+D264+D266+D267+D268+D269)</f>
        <v>#VALUE!</v>
      </c>
      <c r="S260" s="53" t="b">
        <f t="shared" si="44"/>
        <v>1</v>
      </c>
      <c r="T260" s="53" t="e">
        <f t="shared" si="44"/>
        <v>#VALUE!</v>
      </c>
      <c r="U260" s="53" t="e">
        <f t="shared" si="44"/>
        <v>#VALUE!</v>
      </c>
      <c r="V260" s="53" t="e">
        <f t="shared" si="44"/>
        <v>#VALUE!</v>
      </c>
      <c r="W260" s="53" t="e">
        <f t="shared" si="44"/>
        <v>#VALUE!</v>
      </c>
      <c r="X260" s="53" t="b">
        <f t="shared" si="44"/>
        <v>1</v>
      </c>
      <c r="Y260" s="53" t="e">
        <f t="shared" si="44"/>
        <v>#VALUE!</v>
      </c>
      <c r="Z260" s="53" t="b">
        <f t="shared" si="44"/>
        <v>1</v>
      </c>
      <c r="AA260" s="53" t="e">
        <f t="shared" si="44"/>
        <v>#VALUE!</v>
      </c>
      <c r="AB260" s="53" t="e">
        <f t="shared" si="44"/>
        <v>#VALUE!</v>
      </c>
      <c r="AC260" s="53" t="e">
        <f t="shared" si="44"/>
        <v>#VALUE!</v>
      </c>
      <c r="AD260" s="53" t="e">
        <f t="shared" si="44"/>
        <v>#VALUE!</v>
      </c>
      <c r="AE260" s="54">
        <f t="shared" si="37"/>
        <v>0</v>
      </c>
      <c r="AF260" s="55">
        <f t="shared" si="38"/>
        <v>0</v>
      </c>
    </row>
    <row r="261" spans="1:32" ht="15" x14ac:dyDescent="0.25">
      <c r="A261" s="5" t="s">
        <v>2383</v>
      </c>
      <c r="B261" s="2" t="s">
        <v>2679</v>
      </c>
      <c r="C261" s="2"/>
      <c r="D261" s="2" t="s">
        <v>2313</v>
      </c>
      <c r="E261" s="2"/>
      <c r="F261" s="2"/>
      <c r="G261" s="2"/>
      <c r="H261" s="2"/>
      <c r="I261" s="2"/>
      <c r="J261" s="2"/>
      <c r="K261" s="2" t="s">
        <v>2313</v>
      </c>
      <c r="L261" s="2"/>
      <c r="M261" s="2"/>
      <c r="N261" s="2"/>
      <c r="O261" s="2"/>
      <c r="P261" s="2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4">
        <f t="shared" si="37"/>
        <v>0</v>
      </c>
      <c r="AF261" s="55">
        <f t="shared" si="38"/>
        <v>0</v>
      </c>
    </row>
    <row r="262" spans="1:32" ht="15" x14ac:dyDescent="0.25">
      <c r="A262" s="5" t="s">
        <v>2384</v>
      </c>
      <c r="B262" s="2" t="s">
        <v>2680</v>
      </c>
      <c r="C262" s="2"/>
      <c r="D262" s="2" t="s">
        <v>2313</v>
      </c>
      <c r="E262" s="2"/>
      <c r="F262" s="2"/>
      <c r="G262" s="2" t="s">
        <v>2313</v>
      </c>
      <c r="H262" s="2"/>
      <c r="I262" s="2" t="s">
        <v>2313</v>
      </c>
      <c r="J262" s="2"/>
      <c r="K262" s="2" t="s">
        <v>2313</v>
      </c>
      <c r="L262" s="2"/>
      <c r="M262" s="2"/>
      <c r="N262" s="2" t="s">
        <v>2313</v>
      </c>
      <c r="O262" s="2"/>
      <c r="P262" s="2" t="s">
        <v>2313</v>
      </c>
      <c r="Q262" s="56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4">
        <f t="shared" si="37"/>
        <v>0</v>
      </c>
      <c r="AF262" s="55">
        <f t="shared" si="38"/>
        <v>0</v>
      </c>
    </row>
    <row r="263" spans="1:32" ht="60" x14ac:dyDescent="0.25">
      <c r="A263" s="6" t="s">
        <v>1803</v>
      </c>
      <c r="B263" s="2" t="s">
        <v>2681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4">
        <f t="shared" si="37"/>
        <v>0</v>
      </c>
      <c r="AF263" s="55">
        <f t="shared" si="38"/>
        <v>0</v>
      </c>
    </row>
    <row r="264" spans="1:32" ht="15" x14ac:dyDescent="0.25">
      <c r="A264" s="5" t="s">
        <v>2362</v>
      </c>
      <c r="B264" s="2" t="s">
        <v>2682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4">
        <f t="shared" si="37"/>
        <v>0</v>
      </c>
      <c r="AF264" s="55">
        <f t="shared" si="38"/>
        <v>0</v>
      </c>
    </row>
    <row r="265" spans="1:32" ht="15" x14ac:dyDescent="0.25">
      <c r="A265" s="5" t="s">
        <v>2363</v>
      </c>
      <c r="B265" s="2" t="s">
        <v>2683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4">
        <f t="shared" si="37"/>
        <v>0</v>
      </c>
      <c r="AF265" s="55">
        <f t="shared" si="38"/>
        <v>0</v>
      </c>
    </row>
    <row r="266" spans="1:32" ht="30" x14ac:dyDescent="0.25">
      <c r="A266" s="6" t="s">
        <v>1804</v>
      </c>
      <c r="B266" s="2" t="s">
        <v>2684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4">
        <f t="shared" si="37"/>
        <v>0</v>
      </c>
      <c r="AF266" s="55">
        <f t="shared" si="38"/>
        <v>0</v>
      </c>
    </row>
    <row r="267" spans="1:32" ht="75" x14ac:dyDescent="0.25">
      <c r="A267" s="6" t="s">
        <v>1805</v>
      </c>
      <c r="B267" s="2" t="s">
        <v>2685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4">
        <f t="shared" si="37"/>
        <v>0</v>
      </c>
      <c r="AF267" s="55">
        <f t="shared" si="38"/>
        <v>0</v>
      </c>
    </row>
    <row r="268" spans="1:32" ht="15" x14ac:dyDescent="0.25">
      <c r="A268" s="10" t="s">
        <v>2381</v>
      </c>
      <c r="B268" s="2" t="s">
        <v>2686</v>
      </c>
      <c r="C268" s="2"/>
      <c r="D268" s="2" t="s">
        <v>2313</v>
      </c>
      <c r="E268" s="2"/>
      <c r="F268" s="2" t="s">
        <v>2313</v>
      </c>
      <c r="G268" s="2" t="s">
        <v>2313</v>
      </c>
      <c r="H268" s="2" t="s">
        <v>2313</v>
      </c>
      <c r="I268" s="2" t="s">
        <v>2313</v>
      </c>
      <c r="J268" s="2"/>
      <c r="K268" s="2" t="s">
        <v>2313</v>
      </c>
      <c r="L268" s="2"/>
      <c r="M268" s="2" t="s">
        <v>2313</v>
      </c>
      <c r="N268" s="2" t="s">
        <v>2313</v>
      </c>
      <c r="O268" s="2" t="s">
        <v>2313</v>
      </c>
      <c r="P268" s="2" t="s">
        <v>2313</v>
      </c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4">
        <f t="shared" si="37"/>
        <v>0</v>
      </c>
      <c r="AF268" s="55">
        <f t="shared" si="38"/>
        <v>0</v>
      </c>
    </row>
    <row r="269" spans="1:32" ht="15" x14ac:dyDescent="0.25">
      <c r="A269" s="10" t="s">
        <v>2382</v>
      </c>
      <c r="B269" s="2" t="s">
        <v>2687</v>
      </c>
      <c r="C269" s="2"/>
      <c r="D269" s="2" t="s">
        <v>2313</v>
      </c>
      <c r="E269" s="2"/>
      <c r="F269" s="2" t="s">
        <v>2313</v>
      </c>
      <c r="G269" s="2" t="s">
        <v>2313</v>
      </c>
      <c r="H269" s="2" t="s">
        <v>2313</v>
      </c>
      <c r="I269" s="2" t="s">
        <v>2313</v>
      </c>
      <c r="J269" s="2"/>
      <c r="K269" s="2" t="s">
        <v>2313</v>
      </c>
      <c r="L269" s="2"/>
      <c r="M269" s="2" t="s">
        <v>2313</v>
      </c>
      <c r="N269" s="2" t="s">
        <v>2313</v>
      </c>
      <c r="O269" s="2" t="s">
        <v>2313</v>
      </c>
      <c r="P269" s="2" t="s">
        <v>2313</v>
      </c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4">
        <f t="shared" si="37"/>
        <v>0</v>
      </c>
      <c r="AF269" s="55">
        <f t="shared" si="38"/>
        <v>0</v>
      </c>
    </row>
    <row r="270" spans="1:32" ht="15" x14ac:dyDescent="0.25">
      <c r="A270" s="5" t="s">
        <v>2383</v>
      </c>
      <c r="B270" s="2" t="s">
        <v>2688</v>
      </c>
      <c r="C270" s="2"/>
      <c r="D270" s="2" t="s">
        <v>2313</v>
      </c>
      <c r="E270" s="2"/>
      <c r="F270" s="2"/>
      <c r="G270" s="2"/>
      <c r="H270" s="2"/>
      <c r="I270" s="2"/>
      <c r="J270" s="2"/>
      <c r="K270" s="2" t="s">
        <v>2313</v>
      </c>
      <c r="L270" s="2"/>
      <c r="M270" s="2"/>
      <c r="N270" s="2"/>
      <c r="O270" s="2"/>
      <c r="P270" s="2"/>
      <c r="Q270" s="53" t="b">
        <f>C270&gt;=(C271+C272+C273+C274+C276+C277+C278)</f>
        <v>1</v>
      </c>
      <c r="R270" s="53" t="e">
        <f t="shared" ref="R270:AD270" si="45">D270&gt;=(D271+D272+D273+D274+D276+D277+D278)</f>
        <v>#VALUE!</v>
      </c>
      <c r="S270" s="53" t="b">
        <f t="shared" si="45"/>
        <v>1</v>
      </c>
      <c r="T270" s="53" t="e">
        <f t="shared" si="45"/>
        <v>#VALUE!</v>
      </c>
      <c r="U270" s="53" t="e">
        <f t="shared" si="45"/>
        <v>#VALUE!</v>
      </c>
      <c r="V270" s="53" t="e">
        <f t="shared" si="45"/>
        <v>#VALUE!</v>
      </c>
      <c r="W270" s="53" t="e">
        <f t="shared" si="45"/>
        <v>#VALUE!</v>
      </c>
      <c r="X270" s="53" t="b">
        <f t="shared" si="45"/>
        <v>1</v>
      </c>
      <c r="Y270" s="53" t="e">
        <f t="shared" si="45"/>
        <v>#VALUE!</v>
      </c>
      <c r="Z270" s="53" t="b">
        <f t="shared" si="45"/>
        <v>1</v>
      </c>
      <c r="AA270" s="53" t="e">
        <f t="shared" si="45"/>
        <v>#VALUE!</v>
      </c>
      <c r="AB270" s="53" t="e">
        <f t="shared" si="45"/>
        <v>#VALUE!</v>
      </c>
      <c r="AC270" s="53" t="e">
        <f t="shared" si="45"/>
        <v>#VALUE!</v>
      </c>
      <c r="AD270" s="53" t="e">
        <f t="shared" si="45"/>
        <v>#VALUE!</v>
      </c>
      <c r="AE270" s="54">
        <f t="shared" ref="AE270:AE333" si="46">IFERROR(IF(SUMIF(D270:F270,"&lt;&gt;x",D270:F270)+SUMIF(H270,"&lt;&gt;x",H270)=C270,0,C270-SUMIF(D270:F270,"&lt;&gt;x",D270:F270)-SUMIF(H270,"&lt;&gt;x",H270)),0)</f>
        <v>0</v>
      </c>
      <c r="AF270" s="55">
        <f t="shared" ref="AF270:AF333" si="47">IFERROR(IF(SUMIF(K270:M270,"&lt;&gt;x",K270:M270)+SUMIF(O270,"&lt;&gt;x",O270)=J270,0,J270-SUMIF(K270:M270,"&lt;&gt;x",K270:M270)-SUMIF(O270,"&lt;&gt;x",O270)),0)</f>
        <v>0</v>
      </c>
    </row>
    <row r="271" spans="1:32" ht="15" x14ac:dyDescent="0.25">
      <c r="A271" s="5" t="s">
        <v>2384</v>
      </c>
      <c r="B271" s="2" t="s">
        <v>2689</v>
      </c>
      <c r="C271" s="2"/>
      <c r="D271" s="2" t="s">
        <v>2313</v>
      </c>
      <c r="E271" s="2"/>
      <c r="F271" s="2"/>
      <c r="G271" s="2" t="s">
        <v>2313</v>
      </c>
      <c r="H271" s="2"/>
      <c r="I271" s="2" t="s">
        <v>2313</v>
      </c>
      <c r="J271" s="2"/>
      <c r="K271" s="2" t="s">
        <v>2313</v>
      </c>
      <c r="L271" s="2"/>
      <c r="M271" s="2"/>
      <c r="N271" s="2" t="s">
        <v>2313</v>
      </c>
      <c r="O271" s="2"/>
      <c r="P271" s="2" t="s">
        <v>2313</v>
      </c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4">
        <f t="shared" si="46"/>
        <v>0</v>
      </c>
      <c r="AF271" s="55">
        <f t="shared" si="47"/>
        <v>0</v>
      </c>
    </row>
    <row r="272" spans="1:32" ht="60" x14ac:dyDescent="0.25">
      <c r="A272" s="5" t="s">
        <v>1806</v>
      </c>
      <c r="B272" s="2" t="s">
        <v>2690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4">
        <f t="shared" si="46"/>
        <v>0</v>
      </c>
      <c r="AF272" s="55">
        <f t="shared" si="47"/>
        <v>0</v>
      </c>
    </row>
    <row r="273" spans="1:32" ht="15" x14ac:dyDescent="0.25">
      <c r="A273" s="5" t="s">
        <v>2362</v>
      </c>
      <c r="B273" s="2" t="s">
        <v>2691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4">
        <f t="shared" si="46"/>
        <v>0</v>
      </c>
      <c r="AF273" s="55">
        <f t="shared" si="47"/>
        <v>0</v>
      </c>
    </row>
    <row r="274" spans="1:32" ht="15" x14ac:dyDescent="0.25">
      <c r="A274" s="5" t="s">
        <v>2363</v>
      </c>
      <c r="B274" s="2" t="s">
        <v>2692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4">
        <f t="shared" si="46"/>
        <v>0</v>
      </c>
      <c r="AF274" s="55">
        <f t="shared" si="47"/>
        <v>0</v>
      </c>
    </row>
    <row r="275" spans="1:32" ht="30" x14ac:dyDescent="0.25">
      <c r="A275" s="5" t="s">
        <v>1807</v>
      </c>
      <c r="B275" s="2" t="s">
        <v>2693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4">
        <f t="shared" si="46"/>
        <v>0</v>
      </c>
      <c r="AF275" s="55">
        <f t="shared" si="47"/>
        <v>0</v>
      </c>
    </row>
    <row r="276" spans="1:32" ht="75" x14ac:dyDescent="0.25">
      <c r="A276" s="6" t="s">
        <v>1808</v>
      </c>
      <c r="B276" s="2" t="s">
        <v>2694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4">
        <f t="shared" si="46"/>
        <v>0</v>
      </c>
      <c r="AF276" s="55">
        <f t="shared" si="47"/>
        <v>0</v>
      </c>
    </row>
    <row r="277" spans="1:32" ht="15" x14ac:dyDescent="0.25">
      <c r="A277" s="10" t="s">
        <v>2381</v>
      </c>
      <c r="B277" s="2" t="s">
        <v>2700</v>
      </c>
      <c r="C277" s="2"/>
      <c r="D277" s="2" t="s">
        <v>2313</v>
      </c>
      <c r="E277" s="2"/>
      <c r="F277" s="2" t="s">
        <v>2313</v>
      </c>
      <c r="G277" s="2" t="s">
        <v>2313</v>
      </c>
      <c r="H277" s="2" t="s">
        <v>2313</v>
      </c>
      <c r="I277" s="2" t="s">
        <v>2313</v>
      </c>
      <c r="J277" s="2"/>
      <c r="K277" s="2" t="s">
        <v>2313</v>
      </c>
      <c r="L277" s="2"/>
      <c r="M277" s="2" t="s">
        <v>2313</v>
      </c>
      <c r="N277" s="2" t="s">
        <v>2313</v>
      </c>
      <c r="O277" s="2" t="s">
        <v>2313</v>
      </c>
      <c r="P277" s="2" t="s">
        <v>2313</v>
      </c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4">
        <f t="shared" si="46"/>
        <v>0</v>
      </c>
      <c r="AF277" s="55">
        <f t="shared" si="47"/>
        <v>0</v>
      </c>
    </row>
    <row r="278" spans="1:32" ht="15" x14ac:dyDescent="0.25">
      <c r="A278" s="5" t="s">
        <v>2382</v>
      </c>
      <c r="B278" s="2" t="s">
        <v>2701</v>
      </c>
      <c r="C278" s="2"/>
      <c r="D278" s="2" t="s">
        <v>2313</v>
      </c>
      <c r="E278" s="2"/>
      <c r="F278" s="2" t="s">
        <v>2313</v>
      </c>
      <c r="G278" s="2" t="s">
        <v>2313</v>
      </c>
      <c r="H278" s="2" t="s">
        <v>2313</v>
      </c>
      <c r="I278" s="2" t="s">
        <v>2313</v>
      </c>
      <c r="J278" s="2"/>
      <c r="K278" s="2" t="s">
        <v>2313</v>
      </c>
      <c r="L278" s="2"/>
      <c r="M278" s="2" t="s">
        <v>2313</v>
      </c>
      <c r="N278" s="2" t="s">
        <v>2313</v>
      </c>
      <c r="O278" s="2" t="s">
        <v>2313</v>
      </c>
      <c r="P278" s="2" t="s">
        <v>2313</v>
      </c>
      <c r="Q278" s="56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4">
        <f t="shared" si="46"/>
        <v>0</v>
      </c>
      <c r="AF278" s="55">
        <f t="shared" si="47"/>
        <v>0</v>
      </c>
    </row>
    <row r="279" spans="1:32" ht="15" x14ac:dyDescent="0.25">
      <c r="A279" s="5" t="s">
        <v>2383</v>
      </c>
      <c r="B279" s="2" t="s">
        <v>2702</v>
      </c>
      <c r="C279" s="2"/>
      <c r="D279" s="2" t="s">
        <v>2313</v>
      </c>
      <c r="E279" s="2"/>
      <c r="F279" s="2"/>
      <c r="G279" s="2"/>
      <c r="H279" s="2"/>
      <c r="I279" s="2"/>
      <c r="J279" s="2"/>
      <c r="K279" s="2" t="s">
        <v>2313</v>
      </c>
      <c r="L279" s="2"/>
      <c r="M279" s="2"/>
      <c r="N279" s="2"/>
      <c r="O279" s="2"/>
      <c r="P279" s="2"/>
      <c r="Q279" s="53" t="b">
        <f>C279&gt;=(C280+C281+C282+C283+C285+C286+C287)</f>
        <v>1</v>
      </c>
      <c r="R279" s="53" t="e">
        <f t="shared" ref="R279:AD279" si="48">D279&gt;=(D280+D281+D282+D283+D285+D286+D287)</f>
        <v>#VALUE!</v>
      </c>
      <c r="S279" s="53" t="b">
        <f t="shared" si="48"/>
        <v>1</v>
      </c>
      <c r="T279" s="53" t="e">
        <f t="shared" si="48"/>
        <v>#VALUE!</v>
      </c>
      <c r="U279" s="53" t="e">
        <f t="shared" si="48"/>
        <v>#VALUE!</v>
      </c>
      <c r="V279" s="53" t="e">
        <f t="shared" si="48"/>
        <v>#VALUE!</v>
      </c>
      <c r="W279" s="53" t="e">
        <f t="shared" si="48"/>
        <v>#VALUE!</v>
      </c>
      <c r="X279" s="53" t="b">
        <f t="shared" si="48"/>
        <v>1</v>
      </c>
      <c r="Y279" s="53" t="e">
        <f t="shared" si="48"/>
        <v>#VALUE!</v>
      </c>
      <c r="Z279" s="53" t="b">
        <f t="shared" si="48"/>
        <v>1</v>
      </c>
      <c r="AA279" s="53" t="e">
        <f t="shared" si="48"/>
        <v>#VALUE!</v>
      </c>
      <c r="AB279" s="53" t="e">
        <f t="shared" si="48"/>
        <v>#VALUE!</v>
      </c>
      <c r="AC279" s="53" t="e">
        <f t="shared" si="48"/>
        <v>#VALUE!</v>
      </c>
      <c r="AD279" s="53" t="e">
        <f t="shared" si="48"/>
        <v>#VALUE!</v>
      </c>
      <c r="AE279" s="54">
        <f t="shared" si="46"/>
        <v>0</v>
      </c>
      <c r="AF279" s="55">
        <f t="shared" si="47"/>
        <v>0</v>
      </c>
    </row>
    <row r="280" spans="1:32" ht="15" x14ac:dyDescent="0.25">
      <c r="A280" s="5" t="s">
        <v>2384</v>
      </c>
      <c r="B280" s="2" t="s">
        <v>2703</v>
      </c>
      <c r="C280" s="2"/>
      <c r="D280" s="2" t="s">
        <v>2313</v>
      </c>
      <c r="E280" s="2"/>
      <c r="F280" s="2"/>
      <c r="G280" s="2" t="s">
        <v>2313</v>
      </c>
      <c r="H280" s="2"/>
      <c r="I280" s="2" t="s">
        <v>2313</v>
      </c>
      <c r="J280" s="2"/>
      <c r="K280" s="2" t="s">
        <v>2313</v>
      </c>
      <c r="L280" s="2"/>
      <c r="M280" s="2"/>
      <c r="N280" s="2" t="s">
        <v>2313</v>
      </c>
      <c r="O280" s="2"/>
      <c r="P280" s="2" t="s">
        <v>2313</v>
      </c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4">
        <f t="shared" si="46"/>
        <v>0</v>
      </c>
      <c r="AF280" s="55">
        <f t="shared" si="47"/>
        <v>0</v>
      </c>
    </row>
    <row r="281" spans="1:32" ht="90" x14ac:dyDescent="0.25">
      <c r="A281" s="6" t="s">
        <v>1809</v>
      </c>
      <c r="B281" s="2" t="s">
        <v>2704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4">
        <f t="shared" si="46"/>
        <v>0</v>
      </c>
      <c r="AF281" s="55">
        <f t="shared" si="47"/>
        <v>0</v>
      </c>
    </row>
    <row r="282" spans="1:32" ht="15" x14ac:dyDescent="0.25">
      <c r="A282" s="5" t="s">
        <v>2362</v>
      </c>
      <c r="B282" s="2" t="s">
        <v>2705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4">
        <f t="shared" si="46"/>
        <v>0</v>
      </c>
      <c r="AF282" s="55">
        <f t="shared" si="47"/>
        <v>0</v>
      </c>
    </row>
    <row r="283" spans="1:32" ht="15" x14ac:dyDescent="0.25">
      <c r="A283" s="5" t="s">
        <v>2363</v>
      </c>
      <c r="B283" s="2" t="s">
        <v>2706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4">
        <f t="shared" si="46"/>
        <v>0</v>
      </c>
      <c r="AF283" s="55">
        <f t="shared" si="47"/>
        <v>0</v>
      </c>
    </row>
    <row r="284" spans="1:32" ht="30" x14ac:dyDescent="0.25">
      <c r="A284" s="5" t="s">
        <v>1810</v>
      </c>
      <c r="B284" s="2" t="s">
        <v>2707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4">
        <f t="shared" si="46"/>
        <v>0</v>
      </c>
      <c r="AF284" s="55">
        <f t="shared" si="47"/>
        <v>0</v>
      </c>
    </row>
    <row r="285" spans="1:32" ht="75" x14ac:dyDescent="0.25">
      <c r="A285" s="6" t="s">
        <v>1811</v>
      </c>
      <c r="B285" s="2" t="s">
        <v>2708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4">
        <f t="shared" si="46"/>
        <v>0</v>
      </c>
      <c r="AF285" s="55">
        <f t="shared" si="47"/>
        <v>0</v>
      </c>
    </row>
    <row r="286" spans="1:32" ht="15" x14ac:dyDescent="0.25">
      <c r="A286" s="10" t="s">
        <v>2381</v>
      </c>
      <c r="B286" s="2" t="s">
        <v>2709</v>
      </c>
      <c r="C286" s="2"/>
      <c r="D286" s="2" t="s">
        <v>2313</v>
      </c>
      <c r="E286" s="2"/>
      <c r="F286" s="2" t="s">
        <v>2313</v>
      </c>
      <c r="G286" s="2" t="s">
        <v>2313</v>
      </c>
      <c r="H286" s="2" t="s">
        <v>2313</v>
      </c>
      <c r="I286" s="2" t="s">
        <v>2313</v>
      </c>
      <c r="J286" s="2"/>
      <c r="K286" s="2" t="s">
        <v>2313</v>
      </c>
      <c r="L286" s="2"/>
      <c r="M286" s="2" t="s">
        <v>2313</v>
      </c>
      <c r="N286" s="2" t="s">
        <v>2313</v>
      </c>
      <c r="O286" s="2" t="s">
        <v>2313</v>
      </c>
      <c r="P286" s="2" t="s">
        <v>2313</v>
      </c>
      <c r="Q286" s="56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4">
        <f t="shared" si="46"/>
        <v>0</v>
      </c>
      <c r="AF286" s="55">
        <f t="shared" si="47"/>
        <v>0</v>
      </c>
    </row>
    <row r="287" spans="1:32" ht="15" x14ac:dyDescent="0.25">
      <c r="A287" s="10" t="s">
        <v>2382</v>
      </c>
      <c r="B287" s="2" t="s">
        <v>2710</v>
      </c>
      <c r="C287" s="2"/>
      <c r="D287" s="2" t="s">
        <v>2313</v>
      </c>
      <c r="E287" s="2"/>
      <c r="F287" s="2" t="s">
        <v>2313</v>
      </c>
      <c r="G287" s="2" t="s">
        <v>2313</v>
      </c>
      <c r="H287" s="2" t="s">
        <v>2313</v>
      </c>
      <c r="I287" s="2" t="s">
        <v>2313</v>
      </c>
      <c r="J287" s="2"/>
      <c r="K287" s="2" t="s">
        <v>2313</v>
      </c>
      <c r="L287" s="2"/>
      <c r="M287" s="2" t="s">
        <v>2313</v>
      </c>
      <c r="N287" s="2" t="s">
        <v>2313</v>
      </c>
      <c r="O287" s="2" t="s">
        <v>2313</v>
      </c>
      <c r="P287" s="2" t="s">
        <v>2313</v>
      </c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4">
        <f t="shared" si="46"/>
        <v>0</v>
      </c>
      <c r="AF287" s="55">
        <f t="shared" si="47"/>
        <v>0</v>
      </c>
    </row>
    <row r="288" spans="1:32" ht="15" x14ac:dyDescent="0.25">
      <c r="A288" s="5" t="s">
        <v>2383</v>
      </c>
      <c r="B288" s="2" t="s">
        <v>2711</v>
      </c>
      <c r="C288" s="2"/>
      <c r="D288" s="2" t="s">
        <v>2313</v>
      </c>
      <c r="E288" s="2"/>
      <c r="F288" s="2"/>
      <c r="G288" s="2"/>
      <c r="H288" s="2"/>
      <c r="I288" s="2"/>
      <c r="J288" s="2"/>
      <c r="K288" s="2" t="s">
        <v>2313</v>
      </c>
      <c r="L288" s="2"/>
      <c r="M288" s="2"/>
      <c r="N288" s="2"/>
      <c r="O288" s="2"/>
      <c r="P288" s="2"/>
      <c r="Q288" s="53" t="b">
        <f>C288&gt;=(C289+C290+C291+C292+C294+C295+C296)</f>
        <v>1</v>
      </c>
      <c r="R288" s="53" t="e">
        <f t="shared" ref="R288:AD288" si="49">D288&gt;=(D289+D290+D291+D292+D294+D295+D296)</f>
        <v>#VALUE!</v>
      </c>
      <c r="S288" s="53" t="b">
        <f t="shared" si="49"/>
        <v>1</v>
      </c>
      <c r="T288" s="53" t="e">
        <f t="shared" si="49"/>
        <v>#VALUE!</v>
      </c>
      <c r="U288" s="53" t="e">
        <f t="shared" si="49"/>
        <v>#VALUE!</v>
      </c>
      <c r="V288" s="53" t="e">
        <f t="shared" si="49"/>
        <v>#VALUE!</v>
      </c>
      <c r="W288" s="53" t="e">
        <f t="shared" si="49"/>
        <v>#VALUE!</v>
      </c>
      <c r="X288" s="53" t="b">
        <f t="shared" si="49"/>
        <v>1</v>
      </c>
      <c r="Y288" s="53" t="e">
        <f t="shared" si="49"/>
        <v>#VALUE!</v>
      </c>
      <c r="Z288" s="53" t="b">
        <f t="shared" si="49"/>
        <v>1</v>
      </c>
      <c r="AA288" s="53" t="e">
        <f t="shared" si="49"/>
        <v>#VALUE!</v>
      </c>
      <c r="AB288" s="53" t="e">
        <f t="shared" si="49"/>
        <v>#VALUE!</v>
      </c>
      <c r="AC288" s="53" t="e">
        <f t="shared" si="49"/>
        <v>#VALUE!</v>
      </c>
      <c r="AD288" s="53" t="e">
        <f t="shared" si="49"/>
        <v>#VALUE!</v>
      </c>
      <c r="AE288" s="54">
        <f t="shared" si="46"/>
        <v>0</v>
      </c>
      <c r="AF288" s="55">
        <f t="shared" si="47"/>
        <v>0</v>
      </c>
    </row>
    <row r="289" spans="1:32" ht="15" x14ac:dyDescent="0.25">
      <c r="A289" s="10" t="s">
        <v>2384</v>
      </c>
      <c r="B289" s="2" t="s">
        <v>2712</v>
      </c>
      <c r="C289" s="2"/>
      <c r="D289" s="2" t="s">
        <v>2313</v>
      </c>
      <c r="E289" s="2"/>
      <c r="F289" s="2"/>
      <c r="G289" s="2" t="s">
        <v>2313</v>
      </c>
      <c r="H289" s="2"/>
      <c r="I289" s="2" t="s">
        <v>2313</v>
      </c>
      <c r="J289" s="2"/>
      <c r="K289" s="2" t="s">
        <v>2313</v>
      </c>
      <c r="L289" s="2"/>
      <c r="M289" s="2"/>
      <c r="N289" s="2" t="s">
        <v>2313</v>
      </c>
      <c r="O289" s="2"/>
      <c r="P289" s="2" t="s">
        <v>2313</v>
      </c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4">
        <f t="shared" si="46"/>
        <v>0</v>
      </c>
      <c r="AF289" s="55">
        <f t="shared" si="47"/>
        <v>0</v>
      </c>
    </row>
    <row r="290" spans="1:32" ht="45" x14ac:dyDescent="0.25">
      <c r="A290" s="5" t="s">
        <v>1812</v>
      </c>
      <c r="B290" s="2" t="s">
        <v>2713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4">
        <f t="shared" si="46"/>
        <v>0</v>
      </c>
      <c r="AF290" s="55">
        <f t="shared" si="47"/>
        <v>0</v>
      </c>
    </row>
    <row r="291" spans="1:32" ht="15" x14ac:dyDescent="0.25">
      <c r="A291" s="5" t="s">
        <v>2362</v>
      </c>
      <c r="B291" s="2" t="s">
        <v>2714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4">
        <f t="shared" si="46"/>
        <v>0</v>
      </c>
      <c r="AF291" s="55">
        <f t="shared" si="47"/>
        <v>0</v>
      </c>
    </row>
    <row r="292" spans="1:32" ht="15" x14ac:dyDescent="0.25">
      <c r="A292" s="5" t="s">
        <v>2363</v>
      </c>
      <c r="B292" s="2" t="s">
        <v>2715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4">
        <f t="shared" si="46"/>
        <v>0</v>
      </c>
      <c r="AF292" s="55">
        <f t="shared" si="47"/>
        <v>0</v>
      </c>
    </row>
    <row r="293" spans="1:32" ht="30" x14ac:dyDescent="0.25">
      <c r="A293" s="5" t="s">
        <v>1813</v>
      </c>
      <c r="B293" s="2" t="s">
        <v>2716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4">
        <f t="shared" si="46"/>
        <v>0</v>
      </c>
      <c r="AF293" s="55">
        <f t="shared" si="47"/>
        <v>0</v>
      </c>
    </row>
    <row r="294" spans="1:32" ht="75" x14ac:dyDescent="0.25">
      <c r="A294" s="6" t="s">
        <v>1814</v>
      </c>
      <c r="B294" s="2" t="s">
        <v>2717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6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4">
        <f t="shared" si="46"/>
        <v>0</v>
      </c>
      <c r="AF294" s="55">
        <f t="shared" si="47"/>
        <v>0</v>
      </c>
    </row>
    <row r="295" spans="1:32" ht="15" x14ac:dyDescent="0.25">
      <c r="A295" s="10" t="s">
        <v>2381</v>
      </c>
      <c r="B295" s="2" t="s">
        <v>2723</v>
      </c>
      <c r="C295" s="2"/>
      <c r="D295" s="2" t="s">
        <v>2313</v>
      </c>
      <c r="E295" s="2"/>
      <c r="F295" s="2" t="s">
        <v>2313</v>
      </c>
      <c r="G295" s="2" t="s">
        <v>2313</v>
      </c>
      <c r="H295" s="2" t="s">
        <v>2313</v>
      </c>
      <c r="I295" s="2" t="s">
        <v>2313</v>
      </c>
      <c r="J295" s="2"/>
      <c r="K295" s="2" t="s">
        <v>2313</v>
      </c>
      <c r="L295" s="2"/>
      <c r="M295" s="2" t="s">
        <v>2313</v>
      </c>
      <c r="N295" s="2" t="s">
        <v>2313</v>
      </c>
      <c r="O295" s="2" t="s">
        <v>2313</v>
      </c>
      <c r="P295" s="2" t="s">
        <v>2313</v>
      </c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4">
        <f t="shared" si="46"/>
        <v>0</v>
      </c>
      <c r="AF295" s="55">
        <f t="shared" si="47"/>
        <v>0</v>
      </c>
    </row>
    <row r="296" spans="1:32" ht="15" x14ac:dyDescent="0.25">
      <c r="A296" s="5" t="s">
        <v>2382</v>
      </c>
      <c r="B296" s="2" t="s">
        <v>2724</v>
      </c>
      <c r="C296" s="2"/>
      <c r="D296" s="2" t="s">
        <v>2313</v>
      </c>
      <c r="E296" s="2"/>
      <c r="F296" s="2" t="s">
        <v>2313</v>
      </c>
      <c r="G296" s="2" t="s">
        <v>2313</v>
      </c>
      <c r="H296" s="2" t="s">
        <v>2313</v>
      </c>
      <c r="I296" s="2" t="s">
        <v>2313</v>
      </c>
      <c r="J296" s="2"/>
      <c r="K296" s="2" t="s">
        <v>2313</v>
      </c>
      <c r="L296" s="2"/>
      <c r="M296" s="2" t="s">
        <v>2313</v>
      </c>
      <c r="N296" s="2" t="s">
        <v>2313</v>
      </c>
      <c r="O296" s="2" t="s">
        <v>2313</v>
      </c>
      <c r="P296" s="2" t="s">
        <v>2313</v>
      </c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4">
        <f t="shared" si="46"/>
        <v>0</v>
      </c>
      <c r="AF296" s="55">
        <f t="shared" si="47"/>
        <v>0</v>
      </c>
    </row>
    <row r="297" spans="1:32" ht="15" x14ac:dyDescent="0.25">
      <c r="A297" s="5" t="s">
        <v>2383</v>
      </c>
      <c r="B297" s="2" t="s">
        <v>2725</v>
      </c>
      <c r="C297" s="2"/>
      <c r="D297" s="2" t="s">
        <v>2313</v>
      </c>
      <c r="E297" s="2"/>
      <c r="F297" s="2"/>
      <c r="G297" s="2"/>
      <c r="H297" s="2"/>
      <c r="I297" s="2"/>
      <c r="J297" s="2"/>
      <c r="K297" s="2" t="s">
        <v>2313</v>
      </c>
      <c r="L297" s="2"/>
      <c r="M297" s="2"/>
      <c r="N297" s="2"/>
      <c r="O297" s="2"/>
      <c r="P297" s="2"/>
      <c r="Q297" s="53" t="b">
        <f>C297&gt;=(C298+C299+C300+C301+C303+C304+C305)</f>
        <v>1</v>
      </c>
      <c r="R297" s="53" t="e">
        <f t="shared" ref="R297:AD297" si="50">D297&gt;=(D298+D299+D300+D301+D303+D304+D305)</f>
        <v>#VALUE!</v>
      </c>
      <c r="S297" s="53" t="b">
        <f t="shared" si="50"/>
        <v>1</v>
      </c>
      <c r="T297" s="53" t="e">
        <f t="shared" si="50"/>
        <v>#VALUE!</v>
      </c>
      <c r="U297" s="53" t="e">
        <f t="shared" si="50"/>
        <v>#VALUE!</v>
      </c>
      <c r="V297" s="53" t="e">
        <f t="shared" si="50"/>
        <v>#VALUE!</v>
      </c>
      <c r="W297" s="53" t="e">
        <f t="shared" si="50"/>
        <v>#VALUE!</v>
      </c>
      <c r="X297" s="53" t="b">
        <f t="shared" si="50"/>
        <v>1</v>
      </c>
      <c r="Y297" s="53" t="e">
        <f t="shared" si="50"/>
        <v>#VALUE!</v>
      </c>
      <c r="Z297" s="53" t="b">
        <f t="shared" si="50"/>
        <v>1</v>
      </c>
      <c r="AA297" s="53" t="e">
        <f t="shared" si="50"/>
        <v>#VALUE!</v>
      </c>
      <c r="AB297" s="53" t="e">
        <f t="shared" si="50"/>
        <v>#VALUE!</v>
      </c>
      <c r="AC297" s="53" t="e">
        <f t="shared" si="50"/>
        <v>#VALUE!</v>
      </c>
      <c r="AD297" s="53" t="e">
        <f t="shared" si="50"/>
        <v>#VALUE!</v>
      </c>
      <c r="AE297" s="54">
        <f t="shared" si="46"/>
        <v>0</v>
      </c>
      <c r="AF297" s="55">
        <f t="shared" si="47"/>
        <v>0</v>
      </c>
    </row>
    <row r="298" spans="1:32" ht="15" x14ac:dyDescent="0.25">
      <c r="A298" s="5" t="s">
        <v>2384</v>
      </c>
      <c r="B298" s="2" t="s">
        <v>2726</v>
      </c>
      <c r="C298" s="2"/>
      <c r="D298" s="2" t="s">
        <v>2313</v>
      </c>
      <c r="E298" s="2"/>
      <c r="F298" s="2"/>
      <c r="G298" s="2" t="s">
        <v>2313</v>
      </c>
      <c r="H298" s="2"/>
      <c r="I298" s="2" t="s">
        <v>2313</v>
      </c>
      <c r="J298" s="2"/>
      <c r="K298" s="2" t="s">
        <v>2313</v>
      </c>
      <c r="L298" s="2"/>
      <c r="M298" s="2"/>
      <c r="N298" s="2" t="s">
        <v>2313</v>
      </c>
      <c r="O298" s="2"/>
      <c r="P298" s="2" t="s">
        <v>2313</v>
      </c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4">
        <f t="shared" si="46"/>
        <v>0</v>
      </c>
      <c r="AF298" s="55">
        <f t="shared" si="47"/>
        <v>0</v>
      </c>
    </row>
    <row r="299" spans="1:32" ht="60" x14ac:dyDescent="0.25">
      <c r="A299" s="6" t="s">
        <v>1815</v>
      </c>
      <c r="B299" s="2" t="s">
        <v>2727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4">
        <f t="shared" si="46"/>
        <v>0</v>
      </c>
      <c r="AF299" s="55">
        <f t="shared" si="47"/>
        <v>0</v>
      </c>
    </row>
    <row r="300" spans="1:32" ht="15" x14ac:dyDescent="0.25">
      <c r="A300" s="5" t="s">
        <v>2362</v>
      </c>
      <c r="B300" s="2" t="s">
        <v>2728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4">
        <f t="shared" si="46"/>
        <v>0</v>
      </c>
      <c r="AF300" s="55">
        <f t="shared" si="47"/>
        <v>0</v>
      </c>
    </row>
    <row r="301" spans="1:32" ht="15" x14ac:dyDescent="0.25">
      <c r="A301" s="5" t="s">
        <v>2363</v>
      </c>
      <c r="B301" s="2" t="s">
        <v>2729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4">
        <f t="shared" si="46"/>
        <v>0</v>
      </c>
      <c r="AF301" s="55">
        <f t="shared" si="47"/>
        <v>0</v>
      </c>
    </row>
    <row r="302" spans="1:32" ht="30" x14ac:dyDescent="0.25">
      <c r="A302" s="10" t="s">
        <v>1816</v>
      </c>
      <c r="B302" s="2" t="s">
        <v>2730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6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4">
        <f t="shared" si="46"/>
        <v>0</v>
      </c>
      <c r="AF302" s="55">
        <f t="shared" si="47"/>
        <v>0</v>
      </c>
    </row>
    <row r="303" spans="1:32" ht="75" x14ac:dyDescent="0.25">
      <c r="A303" s="6" t="s">
        <v>1817</v>
      </c>
      <c r="B303" s="2" t="s">
        <v>2731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4">
        <f t="shared" si="46"/>
        <v>0</v>
      </c>
      <c r="AF303" s="55">
        <f t="shared" si="47"/>
        <v>0</v>
      </c>
    </row>
    <row r="304" spans="1:32" ht="15" x14ac:dyDescent="0.25">
      <c r="A304" s="5" t="s">
        <v>2381</v>
      </c>
      <c r="B304" s="2" t="s">
        <v>2732</v>
      </c>
      <c r="C304" s="2"/>
      <c r="D304" s="2" t="s">
        <v>2313</v>
      </c>
      <c r="E304" s="2"/>
      <c r="F304" s="2" t="s">
        <v>2313</v>
      </c>
      <c r="G304" s="2" t="s">
        <v>2313</v>
      </c>
      <c r="H304" s="2" t="s">
        <v>2313</v>
      </c>
      <c r="I304" s="2" t="s">
        <v>2313</v>
      </c>
      <c r="J304" s="2"/>
      <c r="K304" s="2" t="s">
        <v>2313</v>
      </c>
      <c r="L304" s="2"/>
      <c r="M304" s="2" t="s">
        <v>2313</v>
      </c>
      <c r="N304" s="2" t="s">
        <v>2313</v>
      </c>
      <c r="O304" s="2" t="s">
        <v>2313</v>
      </c>
      <c r="P304" s="2" t="s">
        <v>2313</v>
      </c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4">
        <f t="shared" si="46"/>
        <v>0</v>
      </c>
      <c r="AF304" s="55">
        <f t="shared" si="47"/>
        <v>0</v>
      </c>
    </row>
    <row r="305" spans="1:32" ht="15" x14ac:dyDescent="0.25">
      <c r="A305" s="5" t="s">
        <v>2382</v>
      </c>
      <c r="B305" s="2" t="s">
        <v>2733</v>
      </c>
      <c r="C305" s="2"/>
      <c r="D305" s="2" t="s">
        <v>2313</v>
      </c>
      <c r="E305" s="2"/>
      <c r="F305" s="2" t="s">
        <v>2313</v>
      </c>
      <c r="G305" s="2" t="s">
        <v>2313</v>
      </c>
      <c r="H305" s="2" t="s">
        <v>2313</v>
      </c>
      <c r="I305" s="2" t="s">
        <v>2313</v>
      </c>
      <c r="J305" s="2"/>
      <c r="K305" s="2" t="s">
        <v>2313</v>
      </c>
      <c r="L305" s="2"/>
      <c r="M305" s="2" t="s">
        <v>2313</v>
      </c>
      <c r="N305" s="2" t="s">
        <v>2313</v>
      </c>
      <c r="O305" s="2" t="s">
        <v>2313</v>
      </c>
      <c r="P305" s="2" t="s">
        <v>2313</v>
      </c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4">
        <f t="shared" si="46"/>
        <v>0</v>
      </c>
      <c r="AF305" s="55">
        <f t="shared" si="47"/>
        <v>0</v>
      </c>
    </row>
    <row r="306" spans="1:32" ht="15" x14ac:dyDescent="0.25">
      <c r="A306" s="5" t="s">
        <v>2383</v>
      </c>
      <c r="B306" s="2" t="s">
        <v>2734</v>
      </c>
      <c r="C306" s="2"/>
      <c r="D306" s="2" t="s">
        <v>2313</v>
      </c>
      <c r="E306" s="2"/>
      <c r="F306" s="2"/>
      <c r="G306" s="2"/>
      <c r="H306" s="2"/>
      <c r="I306" s="2"/>
      <c r="J306" s="2"/>
      <c r="K306" s="2" t="s">
        <v>2313</v>
      </c>
      <c r="L306" s="2"/>
      <c r="M306" s="2"/>
      <c r="N306" s="2"/>
      <c r="O306" s="2"/>
      <c r="P306" s="2"/>
      <c r="Q306" s="53" t="b">
        <f>C306&gt;=(C307+C308+C309+C310+C312+C313+C314)</f>
        <v>1</v>
      </c>
      <c r="R306" s="53" t="e">
        <f t="shared" ref="R306:AD306" si="51">D306&gt;=(D307+D308+D309+D310+D312+D313+D314)</f>
        <v>#VALUE!</v>
      </c>
      <c r="S306" s="53" t="b">
        <f t="shared" si="51"/>
        <v>1</v>
      </c>
      <c r="T306" s="53" t="b">
        <f t="shared" si="51"/>
        <v>1</v>
      </c>
      <c r="U306" s="53" t="e">
        <f t="shared" si="51"/>
        <v>#VALUE!</v>
      </c>
      <c r="V306" s="53" t="b">
        <f t="shared" si="51"/>
        <v>1</v>
      </c>
      <c r="W306" s="53" t="e">
        <f t="shared" si="51"/>
        <v>#VALUE!</v>
      </c>
      <c r="X306" s="53" t="b">
        <f t="shared" si="51"/>
        <v>1</v>
      </c>
      <c r="Y306" s="53" t="e">
        <f t="shared" si="51"/>
        <v>#VALUE!</v>
      </c>
      <c r="Z306" s="53" t="b">
        <f t="shared" si="51"/>
        <v>1</v>
      </c>
      <c r="AA306" s="53" t="b">
        <f t="shared" si="51"/>
        <v>1</v>
      </c>
      <c r="AB306" s="53" t="e">
        <f t="shared" si="51"/>
        <v>#VALUE!</v>
      </c>
      <c r="AC306" s="53" t="b">
        <f t="shared" si="51"/>
        <v>1</v>
      </c>
      <c r="AD306" s="53" t="e">
        <f t="shared" si="51"/>
        <v>#VALUE!</v>
      </c>
      <c r="AE306" s="54">
        <f t="shared" si="46"/>
        <v>0</v>
      </c>
      <c r="AF306" s="55">
        <f t="shared" si="47"/>
        <v>0</v>
      </c>
    </row>
    <row r="307" spans="1:32" ht="15" x14ac:dyDescent="0.25">
      <c r="A307" s="5" t="s">
        <v>2384</v>
      </c>
      <c r="B307" s="2" t="s">
        <v>2735</v>
      </c>
      <c r="C307" s="2"/>
      <c r="D307" s="2" t="s">
        <v>2313</v>
      </c>
      <c r="E307" s="2"/>
      <c r="F307" s="2"/>
      <c r="G307" s="2" t="s">
        <v>2313</v>
      </c>
      <c r="H307" s="2"/>
      <c r="I307" s="2" t="s">
        <v>2313</v>
      </c>
      <c r="J307" s="2"/>
      <c r="K307" s="2" t="s">
        <v>2313</v>
      </c>
      <c r="L307" s="2"/>
      <c r="M307" s="2"/>
      <c r="N307" s="2" t="s">
        <v>2313</v>
      </c>
      <c r="O307" s="2"/>
      <c r="P307" s="2" t="s">
        <v>2313</v>
      </c>
      <c r="Q307" s="56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4">
        <f t="shared" si="46"/>
        <v>0</v>
      </c>
      <c r="AF307" s="55">
        <f t="shared" si="47"/>
        <v>0</v>
      </c>
    </row>
    <row r="308" spans="1:32" ht="30" x14ac:dyDescent="0.25">
      <c r="A308" s="6" t="s">
        <v>1818</v>
      </c>
      <c r="B308" s="2" t="s">
        <v>2736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4">
        <f t="shared" si="46"/>
        <v>0</v>
      </c>
      <c r="AF308" s="55">
        <f t="shared" si="47"/>
        <v>0</v>
      </c>
    </row>
    <row r="309" spans="1:32" ht="15" x14ac:dyDescent="0.25">
      <c r="A309" s="10" t="s">
        <v>2362</v>
      </c>
      <c r="B309" s="2" t="s">
        <v>2737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4">
        <f t="shared" si="46"/>
        <v>0</v>
      </c>
      <c r="AF309" s="55">
        <f t="shared" si="47"/>
        <v>0</v>
      </c>
    </row>
    <row r="310" spans="1:32" ht="15" x14ac:dyDescent="0.25"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4">
        <f t="shared" si="46"/>
        <v>0</v>
      </c>
      <c r="AF310" s="55">
        <f t="shared" si="47"/>
        <v>0</v>
      </c>
    </row>
    <row r="311" spans="1:32" ht="15" x14ac:dyDescent="0.25"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4">
        <f t="shared" si="46"/>
        <v>0</v>
      </c>
      <c r="AF311" s="55">
        <f t="shared" si="47"/>
        <v>0</v>
      </c>
    </row>
    <row r="312" spans="1:32" ht="15" x14ac:dyDescent="0.25">
      <c r="Q312" s="56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4">
        <f t="shared" si="46"/>
        <v>0</v>
      </c>
      <c r="AF312" s="55">
        <f t="shared" si="47"/>
        <v>0</v>
      </c>
    </row>
    <row r="313" spans="1:32" ht="15" x14ac:dyDescent="0.25">
      <c r="Q313" s="56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4">
        <f t="shared" si="46"/>
        <v>0</v>
      </c>
      <c r="AF313" s="55">
        <f t="shared" si="47"/>
        <v>0</v>
      </c>
    </row>
    <row r="314" spans="1:32" ht="15" x14ac:dyDescent="0.25"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4">
        <f t="shared" si="46"/>
        <v>0</v>
      </c>
      <c r="AF314" s="55">
        <f t="shared" si="47"/>
        <v>0</v>
      </c>
    </row>
    <row r="315" spans="1:32" ht="15" x14ac:dyDescent="0.25">
      <c r="Q315" s="53" t="b">
        <f>C315&gt;=(C316+C317+C318+C319+C321+C322+C323+C324)</f>
        <v>1</v>
      </c>
      <c r="R315" s="53" t="b">
        <f t="shared" ref="R315:AD315" si="52">D315&gt;=(D316+D317+D318+D319+D321+D322+D323+D324)</f>
        <v>1</v>
      </c>
      <c r="S315" s="53" t="b">
        <f t="shared" si="52"/>
        <v>1</v>
      </c>
      <c r="T315" s="53" t="b">
        <f t="shared" si="52"/>
        <v>1</v>
      </c>
      <c r="U315" s="53" t="b">
        <f t="shared" si="52"/>
        <v>1</v>
      </c>
      <c r="V315" s="53" t="b">
        <f t="shared" si="52"/>
        <v>1</v>
      </c>
      <c r="W315" s="53" t="b">
        <f t="shared" si="52"/>
        <v>1</v>
      </c>
      <c r="X315" s="53" t="b">
        <f t="shared" si="52"/>
        <v>1</v>
      </c>
      <c r="Y315" s="53" t="b">
        <f t="shared" si="52"/>
        <v>1</v>
      </c>
      <c r="Z315" s="53" t="b">
        <f t="shared" si="52"/>
        <v>1</v>
      </c>
      <c r="AA315" s="53" t="b">
        <f t="shared" si="52"/>
        <v>1</v>
      </c>
      <c r="AB315" s="53" t="b">
        <f t="shared" si="52"/>
        <v>1</v>
      </c>
      <c r="AC315" s="53" t="b">
        <f t="shared" si="52"/>
        <v>1</v>
      </c>
      <c r="AD315" s="53" t="b">
        <f t="shared" si="52"/>
        <v>1</v>
      </c>
      <c r="AE315" s="54">
        <f t="shared" si="46"/>
        <v>0</v>
      </c>
      <c r="AF315" s="55">
        <f t="shared" si="47"/>
        <v>0</v>
      </c>
    </row>
    <row r="316" spans="1:32" ht="15" x14ac:dyDescent="0.25"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4">
        <f t="shared" si="46"/>
        <v>0</v>
      </c>
      <c r="AF316" s="55">
        <f t="shared" si="47"/>
        <v>0</v>
      </c>
    </row>
    <row r="317" spans="1:32" ht="15" x14ac:dyDescent="0.25"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4">
        <f t="shared" si="46"/>
        <v>0</v>
      </c>
      <c r="AF317" s="55">
        <f t="shared" si="47"/>
        <v>0</v>
      </c>
    </row>
    <row r="318" spans="1:32" ht="15" x14ac:dyDescent="0.25"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4">
        <f t="shared" si="46"/>
        <v>0</v>
      </c>
      <c r="AF318" s="55">
        <f t="shared" si="47"/>
        <v>0</v>
      </c>
    </row>
    <row r="319" spans="1:32" ht="15" x14ac:dyDescent="0.25"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4">
        <f t="shared" si="46"/>
        <v>0</v>
      </c>
      <c r="AF319" s="55">
        <f t="shared" si="47"/>
        <v>0</v>
      </c>
    </row>
    <row r="320" spans="1:32" ht="15" x14ac:dyDescent="0.25"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4">
        <f t="shared" si="46"/>
        <v>0</v>
      </c>
      <c r="AF320" s="55">
        <f t="shared" si="47"/>
        <v>0</v>
      </c>
    </row>
    <row r="321" spans="17:32" ht="15" x14ac:dyDescent="0.25">
      <c r="Q321" s="45"/>
      <c r="R321" s="45"/>
      <c r="AE321" s="54">
        <f t="shared" si="46"/>
        <v>0</v>
      </c>
      <c r="AF321" s="55">
        <f t="shared" si="47"/>
        <v>0</v>
      </c>
    </row>
    <row r="322" spans="17:32" ht="15" x14ac:dyDescent="0.25">
      <c r="Q322" s="45"/>
      <c r="R322" s="45"/>
      <c r="AE322" s="54">
        <f t="shared" si="46"/>
        <v>0</v>
      </c>
      <c r="AF322" s="55">
        <f t="shared" si="47"/>
        <v>0</v>
      </c>
    </row>
    <row r="323" spans="17:32" ht="15" x14ac:dyDescent="0.25">
      <c r="AE323" s="54">
        <f t="shared" si="46"/>
        <v>0</v>
      </c>
      <c r="AF323" s="55">
        <f t="shared" si="47"/>
        <v>0</v>
      </c>
    </row>
    <row r="324" spans="17:32" ht="15" x14ac:dyDescent="0.25">
      <c r="AE324" s="54">
        <f t="shared" si="46"/>
        <v>0</v>
      </c>
      <c r="AF324" s="55">
        <f t="shared" si="47"/>
        <v>0</v>
      </c>
    </row>
    <row r="325" spans="17:32" ht="15" x14ac:dyDescent="0.25">
      <c r="Q325" s="53" t="b">
        <f>C325&gt;=(C326+C327+C328+C329+C331+C332+C333)</f>
        <v>1</v>
      </c>
      <c r="R325" s="53" t="b">
        <f t="shared" ref="R325:AD325" si="53">D325&gt;=(D326+D327+D328+D329+D331+D332+D333)</f>
        <v>1</v>
      </c>
      <c r="S325" s="53" t="b">
        <f t="shared" si="53"/>
        <v>1</v>
      </c>
      <c r="T325" s="53" t="b">
        <f t="shared" si="53"/>
        <v>1</v>
      </c>
      <c r="U325" s="53" t="b">
        <f t="shared" si="53"/>
        <v>1</v>
      </c>
      <c r="V325" s="53" t="b">
        <f t="shared" si="53"/>
        <v>1</v>
      </c>
      <c r="W325" s="53" t="b">
        <f t="shared" si="53"/>
        <v>1</v>
      </c>
      <c r="X325" s="53" t="b">
        <f t="shared" si="53"/>
        <v>1</v>
      </c>
      <c r="Y325" s="53" t="b">
        <f t="shared" si="53"/>
        <v>1</v>
      </c>
      <c r="Z325" s="53" t="b">
        <f t="shared" si="53"/>
        <v>1</v>
      </c>
      <c r="AA325" s="53" t="b">
        <f t="shared" si="53"/>
        <v>1</v>
      </c>
      <c r="AB325" s="53" t="b">
        <f t="shared" si="53"/>
        <v>1</v>
      </c>
      <c r="AC325" s="53" t="b">
        <f t="shared" si="53"/>
        <v>1</v>
      </c>
      <c r="AD325" s="53" t="b">
        <f t="shared" si="53"/>
        <v>1</v>
      </c>
      <c r="AE325" s="54">
        <f t="shared" si="46"/>
        <v>0</v>
      </c>
      <c r="AF325" s="55">
        <f t="shared" si="47"/>
        <v>0</v>
      </c>
    </row>
    <row r="326" spans="17:32" ht="15" x14ac:dyDescent="0.25">
      <c r="AE326" s="54">
        <f t="shared" si="46"/>
        <v>0</v>
      </c>
      <c r="AF326" s="55">
        <f t="shared" si="47"/>
        <v>0</v>
      </c>
    </row>
    <row r="327" spans="17:32" ht="15" x14ac:dyDescent="0.25">
      <c r="AE327" s="54">
        <f t="shared" si="46"/>
        <v>0</v>
      </c>
      <c r="AF327" s="55">
        <f t="shared" si="47"/>
        <v>0</v>
      </c>
    </row>
    <row r="328" spans="17:32" ht="15" x14ac:dyDescent="0.25">
      <c r="AE328" s="54">
        <f t="shared" si="46"/>
        <v>0</v>
      </c>
      <c r="AF328" s="55">
        <f t="shared" si="47"/>
        <v>0</v>
      </c>
    </row>
    <row r="329" spans="17:32" ht="15" x14ac:dyDescent="0.25">
      <c r="AE329" s="54">
        <f t="shared" si="46"/>
        <v>0</v>
      </c>
      <c r="AF329" s="55">
        <f t="shared" si="47"/>
        <v>0</v>
      </c>
    </row>
    <row r="330" spans="17:32" ht="15" x14ac:dyDescent="0.25">
      <c r="AE330" s="54">
        <f t="shared" si="46"/>
        <v>0</v>
      </c>
      <c r="AF330" s="55">
        <f t="shared" si="47"/>
        <v>0</v>
      </c>
    </row>
    <row r="331" spans="17:32" ht="15" x14ac:dyDescent="0.25">
      <c r="AE331" s="54">
        <f t="shared" si="46"/>
        <v>0</v>
      </c>
      <c r="AF331" s="55">
        <f t="shared" si="47"/>
        <v>0</v>
      </c>
    </row>
    <row r="332" spans="17:32" ht="15" x14ac:dyDescent="0.25">
      <c r="AE332" s="54">
        <f t="shared" si="46"/>
        <v>0</v>
      </c>
      <c r="AF332" s="55">
        <f t="shared" si="47"/>
        <v>0</v>
      </c>
    </row>
    <row r="333" spans="17:32" ht="15" x14ac:dyDescent="0.25">
      <c r="AE333" s="54">
        <f t="shared" si="46"/>
        <v>0</v>
      </c>
      <c r="AF333" s="55">
        <f t="shared" si="47"/>
        <v>0</v>
      </c>
    </row>
    <row r="334" spans="17:32" ht="15" x14ac:dyDescent="0.25">
      <c r="Q334" s="53" t="b">
        <f>C334&gt;=(C335+C336+C337+C338+C340+C341+C342)</f>
        <v>1</v>
      </c>
      <c r="R334" s="53" t="b">
        <f t="shared" ref="R334:AD334" si="54">D334&gt;=(D335+D336+D337+D338+D340+D341+D342)</f>
        <v>1</v>
      </c>
      <c r="S334" s="53" t="b">
        <f t="shared" si="54"/>
        <v>1</v>
      </c>
      <c r="T334" s="53" t="b">
        <f t="shared" si="54"/>
        <v>1</v>
      </c>
      <c r="U334" s="53" t="b">
        <f t="shared" si="54"/>
        <v>1</v>
      </c>
      <c r="V334" s="53" t="b">
        <f t="shared" si="54"/>
        <v>1</v>
      </c>
      <c r="W334" s="53" t="b">
        <f t="shared" si="54"/>
        <v>1</v>
      </c>
      <c r="X334" s="53" t="b">
        <f t="shared" si="54"/>
        <v>1</v>
      </c>
      <c r="Y334" s="53" t="b">
        <f t="shared" si="54"/>
        <v>1</v>
      </c>
      <c r="Z334" s="53" t="b">
        <f t="shared" si="54"/>
        <v>1</v>
      </c>
      <c r="AA334" s="53" t="b">
        <f t="shared" si="54"/>
        <v>1</v>
      </c>
      <c r="AB334" s="53" t="b">
        <f t="shared" si="54"/>
        <v>1</v>
      </c>
      <c r="AC334" s="53" t="b">
        <f t="shared" si="54"/>
        <v>1</v>
      </c>
      <c r="AD334" s="53" t="b">
        <f t="shared" si="54"/>
        <v>1</v>
      </c>
      <c r="AE334" s="54">
        <f t="shared" ref="AE334:AE372" si="55">IFERROR(IF(SUMIF(D334:F334,"&lt;&gt;x",D334:F334)+SUMIF(H334,"&lt;&gt;x",H334)=C334,0,C334-SUMIF(D334:F334,"&lt;&gt;x",D334:F334)-SUMIF(H334,"&lt;&gt;x",H334)),0)</f>
        <v>0</v>
      </c>
      <c r="AF334" s="55">
        <f t="shared" ref="AF334:AF372" si="56">IFERROR(IF(SUMIF(K334:M334,"&lt;&gt;x",K334:M334)+SUMIF(O334,"&lt;&gt;x",O334)=J334,0,J334-SUMIF(K334:M334,"&lt;&gt;x",K334:M334)-SUMIF(O334,"&lt;&gt;x",O334)),0)</f>
        <v>0</v>
      </c>
    </row>
    <row r="335" spans="17:32" ht="15" x14ac:dyDescent="0.25">
      <c r="AE335" s="54">
        <f t="shared" si="55"/>
        <v>0</v>
      </c>
      <c r="AF335" s="55">
        <f t="shared" si="56"/>
        <v>0</v>
      </c>
    </row>
    <row r="336" spans="17:32" ht="15" x14ac:dyDescent="0.25">
      <c r="AE336" s="54">
        <f t="shared" si="55"/>
        <v>0</v>
      </c>
      <c r="AF336" s="55">
        <f t="shared" si="56"/>
        <v>0</v>
      </c>
    </row>
    <row r="337" spans="17:32" ht="15" x14ac:dyDescent="0.25">
      <c r="AE337" s="54">
        <f t="shared" si="55"/>
        <v>0</v>
      </c>
      <c r="AF337" s="55">
        <f t="shared" si="56"/>
        <v>0</v>
      </c>
    </row>
    <row r="338" spans="17:32" ht="15" x14ac:dyDescent="0.25">
      <c r="AE338" s="54">
        <f t="shared" si="55"/>
        <v>0</v>
      </c>
      <c r="AF338" s="55">
        <f t="shared" si="56"/>
        <v>0</v>
      </c>
    </row>
    <row r="339" spans="17:32" ht="15" x14ac:dyDescent="0.25">
      <c r="AE339" s="54">
        <f t="shared" si="55"/>
        <v>0</v>
      </c>
      <c r="AF339" s="55">
        <f t="shared" si="56"/>
        <v>0</v>
      </c>
    </row>
    <row r="340" spans="17:32" ht="15" x14ac:dyDescent="0.25">
      <c r="AE340" s="54">
        <f t="shared" si="55"/>
        <v>0</v>
      </c>
      <c r="AF340" s="55">
        <f t="shared" si="56"/>
        <v>0</v>
      </c>
    </row>
    <row r="341" spans="17:32" ht="15" x14ac:dyDescent="0.25">
      <c r="AE341" s="54">
        <f t="shared" si="55"/>
        <v>0</v>
      </c>
      <c r="AF341" s="55">
        <f t="shared" si="56"/>
        <v>0</v>
      </c>
    </row>
    <row r="342" spans="17:32" ht="15" x14ac:dyDescent="0.25">
      <c r="AE342" s="54">
        <f t="shared" si="55"/>
        <v>0</v>
      </c>
      <c r="AF342" s="55">
        <f t="shared" si="56"/>
        <v>0</v>
      </c>
    </row>
    <row r="343" spans="17:32" ht="15" x14ac:dyDescent="0.25">
      <c r="Q343" s="53" t="b">
        <f>C343&gt;=(C344+C345+C346+C347+C349+C350+C351)</f>
        <v>1</v>
      </c>
      <c r="R343" s="53" t="b">
        <f t="shared" ref="R343:AD343" si="57">D343&gt;=(D344+D345+D346+D347+D349+D350+D351)</f>
        <v>1</v>
      </c>
      <c r="S343" s="53" t="b">
        <f t="shared" si="57"/>
        <v>1</v>
      </c>
      <c r="T343" s="53" t="b">
        <f t="shared" si="57"/>
        <v>1</v>
      </c>
      <c r="U343" s="53" t="b">
        <f t="shared" si="57"/>
        <v>1</v>
      </c>
      <c r="V343" s="53" t="b">
        <f t="shared" si="57"/>
        <v>1</v>
      </c>
      <c r="W343" s="53" t="b">
        <f t="shared" si="57"/>
        <v>1</v>
      </c>
      <c r="X343" s="53" t="b">
        <f t="shared" si="57"/>
        <v>1</v>
      </c>
      <c r="Y343" s="53" t="b">
        <f t="shared" si="57"/>
        <v>1</v>
      </c>
      <c r="Z343" s="53" t="b">
        <f t="shared" si="57"/>
        <v>1</v>
      </c>
      <c r="AA343" s="53" t="b">
        <f t="shared" si="57"/>
        <v>1</v>
      </c>
      <c r="AB343" s="53" t="b">
        <f t="shared" si="57"/>
        <v>1</v>
      </c>
      <c r="AC343" s="53" t="b">
        <f t="shared" si="57"/>
        <v>1</v>
      </c>
      <c r="AD343" s="53" t="b">
        <f t="shared" si="57"/>
        <v>1</v>
      </c>
      <c r="AE343" s="54">
        <f t="shared" si="55"/>
        <v>0</v>
      </c>
      <c r="AF343" s="55">
        <f t="shared" si="56"/>
        <v>0</v>
      </c>
    </row>
    <row r="344" spans="17:32" ht="15" x14ac:dyDescent="0.25">
      <c r="AE344" s="54">
        <f t="shared" si="55"/>
        <v>0</v>
      </c>
      <c r="AF344" s="55">
        <f t="shared" si="56"/>
        <v>0</v>
      </c>
    </row>
    <row r="345" spans="17:32" ht="15" x14ac:dyDescent="0.25">
      <c r="AE345" s="54">
        <f t="shared" si="55"/>
        <v>0</v>
      </c>
      <c r="AF345" s="55">
        <f t="shared" si="56"/>
        <v>0</v>
      </c>
    </row>
    <row r="346" spans="17:32" ht="15" x14ac:dyDescent="0.25">
      <c r="AE346" s="54">
        <f t="shared" si="55"/>
        <v>0</v>
      </c>
      <c r="AF346" s="55">
        <f t="shared" si="56"/>
        <v>0</v>
      </c>
    </row>
    <row r="347" spans="17:32" ht="15" x14ac:dyDescent="0.25">
      <c r="AE347" s="54">
        <f t="shared" si="55"/>
        <v>0</v>
      </c>
      <c r="AF347" s="55">
        <f t="shared" si="56"/>
        <v>0</v>
      </c>
    </row>
    <row r="348" spans="17:32" ht="15" x14ac:dyDescent="0.25">
      <c r="AE348" s="54">
        <f t="shared" si="55"/>
        <v>0</v>
      </c>
      <c r="AF348" s="55">
        <f t="shared" si="56"/>
        <v>0</v>
      </c>
    </row>
    <row r="349" spans="17:32" ht="15" x14ac:dyDescent="0.25">
      <c r="AE349" s="54">
        <f t="shared" si="55"/>
        <v>0</v>
      </c>
      <c r="AF349" s="55">
        <f t="shared" si="56"/>
        <v>0</v>
      </c>
    </row>
    <row r="350" spans="17:32" ht="15" x14ac:dyDescent="0.25">
      <c r="AE350" s="54">
        <f t="shared" si="55"/>
        <v>0</v>
      </c>
      <c r="AF350" s="55">
        <f t="shared" si="56"/>
        <v>0</v>
      </c>
    </row>
    <row r="351" spans="17:32" ht="15" x14ac:dyDescent="0.25">
      <c r="AE351" s="54">
        <f t="shared" si="55"/>
        <v>0</v>
      </c>
      <c r="AF351" s="55">
        <f t="shared" si="56"/>
        <v>0</v>
      </c>
    </row>
    <row r="352" spans="17:32" ht="15" x14ac:dyDescent="0.25">
      <c r="Q352" s="53" t="b">
        <f>C352&gt;=(C353+C354+C355+C356+C358+C359+C360)</f>
        <v>1</v>
      </c>
      <c r="R352" s="53" t="b">
        <f t="shared" ref="R352:AD352" si="58">D352&gt;=(D353+D354+D355+D356+D358+D359+D360)</f>
        <v>1</v>
      </c>
      <c r="S352" s="53" t="b">
        <f t="shared" si="58"/>
        <v>1</v>
      </c>
      <c r="T352" s="53" t="b">
        <f t="shared" si="58"/>
        <v>1</v>
      </c>
      <c r="U352" s="53" t="b">
        <f t="shared" si="58"/>
        <v>1</v>
      </c>
      <c r="V352" s="53" t="b">
        <f t="shared" si="58"/>
        <v>1</v>
      </c>
      <c r="W352" s="53" t="b">
        <f t="shared" si="58"/>
        <v>1</v>
      </c>
      <c r="X352" s="53" t="b">
        <f t="shared" si="58"/>
        <v>1</v>
      </c>
      <c r="Y352" s="53" t="b">
        <f t="shared" si="58"/>
        <v>1</v>
      </c>
      <c r="Z352" s="53" t="b">
        <f t="shared" si="58"/>
        <v>1</v>
      </c>
      <c r="AA352" s="53" t="b">
        <f t="shared" si="58"/>
        <v>1</v>
      </c>
      <c r="AB352" s="53" t="b">
        <f t="shared" si="58"/>
        <v>1</v>
      </c>
      <c r="AC352" s="53" t="b">
        <f t="shared" si="58"/>
        <v>1</v>
      </c>
      <c r="AD352" s="53" t="b">
        <f t="shared" si="58"/>
        <v>1</v>
      </c>
      <c r="AE352" s="54">
        <f t="shared" si="55"/>
        <v>0</v>
      </c>
      <c r="AF352" s="55">
        <f t="shared" si="56"/>
        <v>0</v>
      </c>
    </row>
    <row r="353" spans="17:32" ht="15" x14ac:dyDescent="0.25">
      <c r="AE353" s="54">
        <f t="shared" si="55"/>
        <v>0</v>
      </c>
      <c r="AF353" s="55">
        <f t="shared" si="56"/>
        <v>0</v>
      </c>
    </row>
    <row r="354" spans="17:32" ht="15" x14ac:dyDescent="0.25">
      <c r="AE354" s="54">
        <f t="shared" si="55"/>
        <v>0</v>
      </c>
      <c r="AF354" s="55">
        <f t="shared" si="56"/>
        <v>0</v>
      </c>
    </row>
    <row r="355" spans="17:32" ht="15" x14ac:dyDescent="0.25">
      <c r="AE355" s="54">
        <f t="shared" si="55"/>
        <v>0</v>
      </c>
      <c r="AF355" s="55">
        <f t="shared" si="56"/>
        <v>0</v>
      </c>
    </row>
    <row r="356" spans="17:32" ht="15" x14ac:dyDescent="0.25">
      <c r="AE356" s="54">
        <f t="shared" si="55"/>
        <v>0</v>
      </c>
      <c r="AF356" s="55">
        <f t="shared" si="56"/>
        <v>0</v>
      </c>
    </row>
    <row r="357" spans="17:32" ht="15" x14ac:dyDescent="0.25">
      <c r="AE357" s="54">
        <f t="shared" si="55"/>
        <v>0</v>
      </c>
      <c r="AF357" s="55">
        <f t="shared" si="56"/>
        <v>0</v>
      </c>
    </row>
    <row r="358" spans="17:32" ht="15" x14ac:dyDescent="0.25">
      <c r="AE358" s="54">
        <f t="shared" si="55"/>
        <v>0</v>
      </c>
      <c r="AF358" s="55">
        <f t="shared" si="56"/>
        <v>0</v>
      </c>
    </row>
    <row r="359" spans="17:32" ht="15" x14ac:dyDescent="0.25">
      <c r="AE359" s="54">
        <f t="shared" si="55"/>
        <v>0</v>
      </c>
      <c r="AF359" s="55">
        <f t="shared" si="56"/>
        <v>0</v>
      </c>
    </row>
    <row r="360" spans="17:32" ht="15" x14ac:dyDescent="0.25">
      <c r="AE360" s="54">
        <f t="shared" si="55"/>
        <v>0</v>
      </c>
      <c r="AF360" s="55">
        <f t="shared" si="56"/>
        <v>0</v>
      </c>
    </row>
    <row r="361" spans="17:32" ht="15" x14ac:dyDescent="0.25">
      <c r="Q361" s="53" t="b">
        <f>C361&gt;=(C362+C363+C364+C365+C366)</f>
        <v>1</v>
      </c>
      <c r="R361" s="53" t="b">
        <f t="shared" ref="R361:AD361" si="59">D361&gt;=(D362+D363+D364+D365+D366)</f>
        <v>1</v>
      </c>
      <c r="S361" s="53" t="b">
        <f t="shared" si="59"/>
        <v>1</v>
      </c>
      <c r="T361" s="53" t="b">
        <f t="shared" si="59"/>
        <v>1</v>
      </c>
      <c r="U361" s="53" t="b">
        <f t="shared" si="59"/>
        <v>1</v>
      </c>
      <c r="V361" s="53" t="b">
        <f t="shared" si="59"/>
        <v>1</v>
      </c>
      <c r="W361" s="53" t="b">
        <f t="shared" si="59"/>
        <v>1</v>
      </c>
      <c r="X361" s="53" t="b">
        <f t="shared" si="59"/>
        <v>1</v>
      </c>
      <c r="Y361" s="53" t="b">
        <f t="shared" si="59"/>
        <v>1</v>
      </c>
      <c r="Z361" s="53" t="b">
        <f t="shared" si="59"/>
        <v>1</v>
      </c>
      <c r="AA361" s="53" t="b">
        <f t="shared" si="59"/>
        <v>1</v>
      </c>
      <c r="AB361" s="53" t="b">
        <f t="shared" si="59"/>
        <v>1</v>
      </c>
      <c r="AC361" s="53" t="b">
        <f t="shared" si="59"/>
        <v>1</v>
      </c>
      <c r="AD361" s="53" t="b">
        <f t="shared" si="59"/>
        <v>1</v>
      </c>
      <c r="AE361" s="54">
        <f t="shared" si="55"/>
        <v>0</v>
      </c>
      <c r="AF361" s="55">
        <f t="shared" si="56"/>
        <v>0</v>
      </c>
    </row>
    <row r="362" spans="17:32" ht="15" x14ac:dyDescent="0.25">
      <c r="AE362" s="54">
        <f t="shared" si="55"/>
        <v>0</v>
      </c>
      <c r="AF362" s="55">
        <f t="shared" si="56"/>
        <v>0</v>
      </c>
    </row>
    <row r="363" spans="17:32" ht="15" x14ac:dyDescent="0.25">
      <c r="AE363" s="54">
        <f t="shared" si="55"/>
        <v>0</v>
      </c>
      <c r="AF363" s="55">
        <f t="shared" si="56"/>
        <v>0</v>
      </c>
    </row>
    <row r="364" spans="17:32" ht="15" x14ac:dyDescent="0.25">
      <c r="AE364" s="54">
        <f t="shared" si="55"/>
        <v>0</v>
      </c>
      <c r="AF364" s="55">
        <f t="shared" si="56"/>
        <v>0</v>
      </c>
    </row>
    <row r="365" spans="17:32" ht="15" x14ac:dyDescent="0.25">
      <c r="AE365" s="54">
        <f t="shared" si="55"/>
        <v>0</v>
      </c>
      <c r="AF365" s="55">
        <f t="shared" si="56"/>
        <v>0</v>
      </c>
    </row>
    <row r="366" spans="17:32" ht="15" x14ac:dyDescent="0.25">
      <c r="AE366" s="54">
        <f t="shared" si="55"/>
        <v>0</v>
      </c>
      <c r="AF366" s="55">
        <f t="shared" si="56"/>
        <v>0</v>
      </c>
    </row>
    <row r="367" spans="17:32" ht="15" x14ac:dyDescent="0.25">
      <c r="Q367" s="53" t="b">
        <f>C367&gt;=(C368+C369+C370+C371+C372)</f>
        <v>1</v>
      </c>
      <c r="R367" s="53"/>
      <c r="S367" s="53" t="b">
        <f t="shared" ref="S367:AD367" si="60">E367&gt;=(E368+E369+E370+E371+E372)</f>
        <v>1</v>
      </c>
      <c r="T367" s="53" t="b">
        <f t="shared" si="60"/>
        <v>1</v>
      </c>
      <c r="U367" s="53" t="b">
        <f t="shared" si="60"/>
        <v>1</v>
      </c>
      <c r="V367" s="53" t="b">
        <f t="shared" si="60"/>
        <v>1</v>
      </c>
      <c r="W367" s="53" t="b">
        <f t="shared" si="60"/>
        <v>1</v>
      </c>
      <c r="X367" s="53" t="b">
        <f t="shared" si="60"/>
        <v>1</v>
      </c>
      <c r="Y367" s="53" t="b">
        <f t="shared" si="60"/>
        <v>1</v>
      </c>
      <c r="Z367" s="53" t="b">
        <f t="shared" si="60"/>
        <v>1</v>
      </c>
      <c r="AA367" s="53" t="b">
        <f t="shared" si="60"/>
        <v>1</v>
      </c>
      <c r="AB367" s="53" t="b">
        <f t="shared" si="60"/>
        <v>1</v>
      </c>
      <c r="AC367" s="53" t="b">
        <f t="shared" si="60"/>
        <v>1</v>
      </c>
      <c r="AD367" s="53" t="b">
        <f t="shared" si="60"/>
        <v>1</v>
      </c>
      <c r="AE367" s="54">
        <f t="shared" si="55"/>
        <v>0</v>
      </c>
      <c r="AF367" s="55">
        <f t="shared" si="56"/>
        <v>0</v>
      </c>
    </row>
    <row r="368" spans="17:32" ht="15" x14ac:dyDescent="0.25">
      <c r="AE368" s="54">
        <f t="shared" si="55"/>
        <v>0</v>
      </c>
      <c r="AF368" s="55">
        <f t="shared" si="56"/>
        <v>0</v>
      </c>
    </row>
    <row r="369" spans="31:32" ht="15" x14ac:dyDescent="0.25">
      <c r="AE369" s="54">
        <f t="shared" si="55"/>
        <v>0</v>
      </c>
      <c r="AF369" s="55">
        <f t="shared" si="56"/>
        <v>0</v>
      </c>
    </row>
    <row r="370" spans="31:32" ht="15" x14ac:dyDescent="0.25">
      <c r="AE370" s="54">
        <f t="shared" si="55"/>
        <v>0</v>
      </c>
      <c r="AF370" s="55">
        <f t="shared" si="56"/>
        <v>0</v>
      </c>
    </row>
    <row r="371" spans="31:32" ht="15" x14ac:dyDescent="0.25">
      <c r="AE371" s="54">
        <f t="shared" si="55"/>
        <v>0</v>
      </c>
      <c r="AF371" s="55">
        <f t="shared" si="56"/>
        <v>0</v>
      </c>
    </row>
    <row r="372" spans="31:32" ht="15" x14ac:dyDescent="0.25">
      <c r="AE372" s="54">
        <f t="shared" si="55"/>
        <v>0</v>
      </c>
      <c r="AF372" s="55">
        <f t="shared" si="56"/>
        <v>0</v>
      </c>
    </row>
  </sheetData>
  <mergeCells count="9">
    <mergeCell ref="A3:N7"/>
    <mergeCell ref="A9:A11"/>
    <mergeCell ref="B9:B11"/>
    <mergeCell ref="C9:I9"/>
    <mergeCell ref="J9:P9"/>
    <mergeCell ref="C10:C11"/>
    <mergeCell ref="D10:I10"/>
    <mergeCell ref="J10:J11"/>
    <mergeCell ref="K10:P10"/>
  </mergeCells>
  <phoneticPr fontId="0" type="noConversion"/>
  <conditionalFormatting sqref="Q13:AD13 R18 R22:R320 S23:AD23 S32:AD32 S40:AD41 S49:AD49 S58:AD58 S68:AD69 S77:AD87 S97:AD97 S104:AD104 S111:AD112 S181:AD181 S191:AD191 S240:AD240 S270:AD270 S306:AD306 S315:AD315 S121:AD121 S131:AD131 S141:AD141 S151:AD151 S161:AD161 S171:AD171 S200:AD200 S210:AD211 S220:AD220 S230:AD230 S250:AD250 S260:AD260 S278:AD279 S288:AD288 Q23:Q320 S297:AD297 Q325:AD325 Q334:AD334 Q343:AD343 Q352:AD352 Q361:AD361 Q367:AD367 AE13:AF37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4"/>
  <sheetViews>
    <sheetView zoomScale="60" zoomScaleNormal="60" workbookViewId="0">
      <pane xSplit="2" ySplit="10" topLeftCell="F11" activePane="bottomRight" state="frozen"/>
      <selection pane="topRight" activeCell="C1" sqref="C1"/>
      <selection pane="bottomLeft" activeCell="A11" sqref="A11"/>
      <selection pane="bottomRight" activeCell="X1" sqref="X1:AB1048576"/>
    </sheetView>
  </sheetViews>
  <sheetFormatPr defaultRowHeight="12.75" x14ac:dyDescent="0.2"/>
  <cols>
    <col min="1" max="1" width="53.5703125" customWidth="1"/>
    <col min="2" max="16" width="9.140625" style="12"/>
    <col min="17" max="19" width="9.140625" style="80"/>
    <col min="20" max="23" width="9.140625" style="12"/>
  </cols>
  <sheetData>
    <row r="1" spans="1:23" ht="15.7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45"/>
      <c r="R1" s="45"/>
      <c r="S1" s="45"/>
      <c r="T1"/>
      <c r="U1"/>
      <c r="V1"/>
      <c r="W1" s="37" t="s">
        <v>2896</v>
      </c>
    </row>
    <row r="2" spans="1:23" ht="27" customHeight="1" x14ac:dyDescent="0.2">
      <c r="A2" s="89" t="s">
        <v>2897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 s="45"/>
      <c r="R3" s="45"/>
      <c r="S3" s="45"/>
      <c r="T3"/>
      <c r="U3"/>
      <c r="V3"/>
      <c r="W3"/>
    </row>
    <row r="4" spans="1:23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 s="45"/>
      <c r="R4" s="45"/>
      <c r="S4" s="45"/>
      <c r="T4"/>
      <c r="U4"/>
      <c r="V4"/>
      <c r="W4"/>
    </row>
    <row r="5" spans="1:23" x14ac:dyDescent="0.2">
      <c r="A5" s="1"/>
    </row>
    <row r="7" spans="1:23" x14ac:dyDescent="0.2">
      <c r="A7" s="83" t="s">
        <v>1819</v>
      </c>
      <c r="B7" s="83" t="s">
        <v>2306</v>
      </c>
      <c r="C7" s="83" t="s">
        <v>1822</v>
      </c>
      <c r="D7" s="83"/>
      <c r="E7" s="83"/>
      <c r="F7" s="83"/>
      <c r="G7" s="83"/>
      <c r="H7" s="83"/>
      <c r="I7" s="83"/>
      <c r="J7" s="83" t="s">
        <v>1824</v>
      </c>
      <c r="K7" s="83"/>
      <c r="L7" s="83"/>
      <c r="M7" s="83"/>
      <c r="N7" s="83"/>
      <c r="O7" s="83"/>
      <c r="P7" s="83"/>
      <c r="Q7" s="83" t="s">
        <v>1826</v>
      </c>
      <c r="R7" s="83"/>
      <c r="S7" s="83"/>
      <c r="T7" s="83"/>
      <c r="U7" s="83"/>
      <c r="V7" s="83"/>
      <c r="W7" s="83"/>
    </row>
    <row r="8" spans="1:23" x14ac:dyDescent="0.2">
      <c r="A8" s="83"/>
      <c r="B8" s="83"/>
      <c r="C8" s="83" t="s">
        <v>2310</v>
      </c>
      <c r="D8" s="83" t="s">
        <v>1823</v>
      </c>
      <c r="E8" s="83"/>
      <c r="F8" s="83"/>
      <c r="G8" s="83"/>
      <c r="H8" s="83"/>
      <c r="I8" s="83"/>
      <c r="J8" s="83" t="s">
        <v>2310</v>
      </c>
      <c r="K8" s="83" t="s">
        <v>1825</v>
      </c>
      <c r="L8" s="83"/>
      <c r="M8" s="83"/>
      <c r="N8" s="83"/>
      <c r="O8" s="83"/>
      <c r="P8" s="83"/>
      <c r="Q8" s="90" t="s">
        <v>2310</v>
      </c>
      <c r="R8" s="83" t="s">
        <v>1828</v>
      </c>
      <c r="S8" s="83"/>
      <c r="T8" s="83"/>
      <c r="U8" s="83"/>
      <c r="V8" s="83"/>
      <c r="W8" s="83"/>
    </row>
    <row r="9" spans="1:23" ht="75" x14ac:dyDescent="0.2">
      <c r="A9" s="83"/>
      <c r="B9" s="83"/>
      <c r="C9" s="83"/>
      <c r="D9" s="2" t="s">
        <v>2368</v>
      </c>
      <c r="E9" s="2" t="s">
        <v>2369</v>
      </c>
      <c r="F9" s="2" t="s">
        <v>2370</v>
      </c>
      <c r="G9" s="2" t="s">
        <v>2371</v>
      </c>
      <c r="H9" s="2" t="s">
        <v>2372</v>
      </c>
      <c r="I9" s="2" t="s">
        <v>2371</v>
      </c>
      <c r="J9" s="83"/>
      <c r="K9" s="2" t="s">
        <v>2368</v>
      </c>
      <c r="L9" s="2" t="s">
        <v>2369</v>
      </c>
      <c r="M9" s="2" t="s">
        <v>2370</v>
      </c>
      <c r="N9" s="2" t="s">
        <v>2371</v>
      </c>
      <c r="O9" s="2" t="s">
        <v>2372</v>
      </c>
      <c r="P9" s="2" t="s">
        <v>2371</v>
      </c>
      <c r="Q9" s="90"/>
      <c r="R9" s="81" t="s">
        <v>2368</v>
      </c>
      <c r="S9" s="81" t="s">
        <v>2369</v>
      </c>
      <c r="T9" s="2" t="s">
        <v>2370</v>
      </c>
      <c r="U9" s="2" t="s">
        <v>2371</v>
      </c>
      <c r="V9" s="2" t="s">
        <v>2372</v>
      </c>
      <c r="W9" s="2" t="s">
        <v>2371</v>
      </c>
    </row>
    <row r="10" spans="1:23" ht="15" x14ac:dyDescent="0.2">
      <c r="A10" s="2" t="s">
        <v>2305</v>
      </c>
      <c r="B10" s="2" t="s">
        <v>2307</v>
      </c>
      <c r="C10" s="2" t="s">
        <v>2309</v>
      </c>
      <c r="D10" s="2" t="s">
        <v>2311</v>
      </c>
      <c r="E10" s="2" t="s">
        <v>2312</v>
      </c>
      <c r="F10" s="2" t="s">
        <v>2314</v>
      </c>
      <c r="G10" s="2" t="s">
        <v>2315</v>
      </c>
      <c r="H10" s="2" t="s">
        <v>2316</v>
      </c>
      <c r="I10" s="2" t="s">
        <v>2317</v>
      </c>
      <c r="J10" s="2" t="s">
        <v>2318</v>
      </c>
      <c r="K10" s="2" t="s">
        <v>2346</v>
      </c>
      <c r="L10" s="2" t="s">
        <v>2376</v>
      </c>
      <c r="M10" s="2" t="s">
        <v>2377</v>
      </c>
      <c r="N10" s="2" t="s">
        <v>2378</v>
      </c>
      <c r="O10" s="2" t="s">
        <v>2379</v>
      </c>
      <c r="P10" s="2" t="s">
        <v>2380</v>
      </c>
      <c r="Q10" s="81" t="s">
        <v>1827</v>
      </c>
      <c r="R10" s="81" t="s">
        <v>1829</v>
      </c>
      <c r="S10" s="81" t="s">
        <v>2351</v>
      </c>
      <c r="T10" s="2" t="s">
        <v>1830</v>
      </c>
      <c r="U10" s="2" t="s">
        <v>1831</v>
      </c>
      <c r="V10" s="2" t="s">
        <v>1832</v>
      </c>
      <c r="W10" s="2" t="s">
        <v>1833</v>
      </c>
    </row>
    <row r="11" spans="1:23" ht="30" x14ac:dyDescent="0.2">
      <c r="A11" s="5" t="s">
        <v>1820</v>
      </c>
      <c r="B11" s="2" t="s">
        <v>2305</v>
      </c>
      <c r="C11" s="2">
        <v>4590</v>
      </c>
      <c r="D11" s="2">
        <v>1</v>
      </c>
      <c r="E11" s="2">
        <v>3251</v>
      </c>
      <c r="F11" s="2">
        <v>821</v>
      </c>
      <c r="G11" s="2">
        <v>0</v>
      </c>
      <c r="H11" s="2">
        <v>517</v>
      </c>
      <c r="I11" s="2">
        <v>2</v>
      </c>
      <c r="J11" s="2">
        <v>16360</v>
      </c>
      <c r="K11" s="2">
        <v>1571</v>
      </c>
      <c r="L11" s="2">
        <v>10326</v>
      </c>
      <c r="M11" s="2">
        <v>1295</v>
      </c>
      <c r="N11" s="2">
        <v>0</v>
      </c>
      <c r="O11" s="2">
        <v>3168</v>
      </c>
      <c r="P11" s="2">
        <v>39</v>
      </c>
      <c r="Q11" s="81">
        <v>1</v>
      </c>
      <c r="R11" s="81">
        <v>0</v>
      </c>
      <c r="S11" s="81">
        <v>1</v>
      </c>
      <c r="T11" s="2">
        <v>0</v>
      </c>
      <c r="U11" s="2">
        <v>0</v>
      </c>
      <c r="V11" s="2">
        <v>0</v>
      </c>
      <c r="W11" s="2">
        <v>0</v>
      </c>
    </row>
    <row r="12" spans="1:23" ht="15" x14ac:dyDescent="0.2">
      <c r="A12" s="5" t="s">
        <v>2362</v>
      </c>
      <c r="B12" s="2" t="s">
        <v>2365</v>
      </c>
      <c r="C12" s="2">
        <v>1626</v>
      </c>
      <c r="D12" s="2">
        <v>0</v>
      </c>
      <c r="E12" s="2">
        <v>411</v>
      </c>
      <c r="F12" s="2">
        <v>821</v>
      </c>
      <c r="G12" s="2">
        <v>0</v>
      </c>
      <c r="H12" s="2">
        <v>394</v>
      </c>
      <c r="I12" s="2">
        <v>1</v>
      </c>
      <c r="J12" s="2">
        <v>273</v>
      </c>
      <c r="K12" s="2">
        <v>21</v>
      </c>
      <c r="L12" s="2">
        <v>212</v>
      </c>
      <c r="M12" s="2">
        <v>14</v>
      </c>
      <c r="N12" s="2">
        <v>0</v>
      </c>
      <c r="O12" s="2">
        <v>26</v>
      </c>
      <c r="P12" s="2">
        <v>0</v>
      </c>
      <c r="Q12" s="81">
        <v>0</v>
      </c>
      <c r="R12" s="81">
        <v>0</v>
      </c>
      <c r="S12" s="81">
        <v>0</v>
      </c>
      <c r="T12" s="2">
        <v>0</v>
      </c>
      <c r="U12" s="2">
        <v>0</v>
      </c>
      <c r="V12" s="2">
        <v>0</v>
      </c>
      <c r="W12" s="2">
        <v>0</v>
      </c>
    </row>
    <row r="13" spans="1:23" ht="15" x14ac:dyDescent="0.2">
      <c r="A13" s="10" t="s">
        <v>2363</v>
      </c>
      <c r="B13" s="2" t="s">
        <v>2347</v>
      </c>
      <c r="C13" s="2">
        <v>785</v>
      </c>
      <c r="D13" s="2">
        <v>0</v>
      </c>
      <c r="E13" s="2">
        <v>764</v>
      </c>
      <c r="F13" s="2">
        <v>0</v>
      </c>
      <c r="G13" s="2">
        <v>0</v>
      </c>
      <c r="H13" s="2">
        <v>21</v>
      </c>
      <c r="I13" s="2">
        <v>0</v>
      </c>
      <c r="J13" s="2">
        <v>1863</v>
      </c>
      <c r="K13" s="2">
        <v>483</v>
      </c>
      <c r="L13" s="2">
        <v>467</v>
      </c>
      <c r="M13" s="2">
        <v>303</v>
      </c>
      <c r="N13" s="2">
        <v>0</v>
      </c>
      <c r="O13" s="2">
        <v>610</v>
      </c>
      <c r="P13" s="2">
        <v>15</v>
      </c>
      <c r="Q13" s="81">
        <v>1</v>
      </c>
      <c r="R13" s="81">
        <v>0</v>
      </c>
      <c r="S13" s="81">
        <v>1</v>
      </c>
      <c r="T13" s="2">
        <v>0</v>
      </c>
      <c r="U13" s="2">
        <v>0</v>
      </c>
      <c r="V13" s="2">
        <v>0</v>
      </c>
      <c r="W13" s="2">
        <v>0</v>
      </c>
    </row>
    <row r="14" spans="1:23" ht="30" x14ac:dyDescent="0.2">
      <c r="A14" s="10" t="s">
        <v>1821</v>
      </c>
      <c r="B14" s="2" t="s">
        <v>2348</v>
      </c>
      <c r="C14" s="2">
        <v>0</v>
      </c>
      <c r="D14" s="2">
        <v>0</v>
      </c>
      <c r="E14" s="2">
        <v>0</v>
      </c>
      <c r="F14" s="2" t="s">
        <v>2935</v>
      </c>
      <c r="G14" s="2">
        <v>0</v>
      </c>
      <c r="H14" s="2">
        <v>0</v>
      </c>
      <c r="I14" s="2">
        <v>0</v>
      </c>
      <c r="J14" s="2">
        <v>29</v>
      </c>
      <c r="K14" s="2">
        <v>2</v>
      </c>
      <c r="L14" s="2">
        <v>3</v>
      </c>
      <c r="M14" s="2" t="s">
        <v>2935</v>
      </c>
      <c r="N14" s="2">
        <v>0</v>
      </c>
      <c r="O14" s="2">
        <v>24</v>
      </c>
      <c r="P14" s="2">
        <v>0</v>
      </c>
      <c r="Q14" s="81">
        <v>0</v>
      </c>
      <c r="R14" s="81">
        <v>0</v>
      </c>
      <c r="S14" s="81">
        <v>0</v>
      </c>
      <c r="T14" s="2" t="s">
        <v>2935</v>
      </c>
      <c r="U14" s="2">
        <v>0</v>
      </c>
      <c r="V14" s="2">
        <v>0</v>
      </c>
      <c r="W14" s="2">
        <v>0</v>
      </c>
    </row>
    <row r="15" spans="1:23" ht="60" x14ac:dyDescent="0.2">
      <c r="A15" s="17" t="s">
        <v>708</v>
      </c>
      <c r="B15" s="2" t="s">
        <v>2349</v>
      </c>
      <c r="C15" s="2">
        <v>116</v>
      </c>
      <c r="D15" s="2">
        <v>0</v>
      </c>
      <c r="E15" s="2">
        <v>95</v>
      </c>
      <c r="F15" s="2">
        <v>0</v>
      </c>
      <c r="G15" s="2">
        <v>0</v>
      </c>
      <c r="H15" s="2">
        <v>21</v>
      </c>
      <c r="I15" s="2">
        <v>1</v>
      </c>
      <c r="J15" s="2">
        <v>538</v>
      </c>
      <c r="K15" s="2">
        <v>33</v>
      </c>
      <c r="L15" s="2">
        <v>269</v>
      </c>
      <c r="M15" s="2">
        <v>37</v>
      </c>
      <c r="N15" s="2">
        <v>0</v>
      </c>
      <c r="O15" s="2">
        <v>199</v>
      </c>
      <c r="P15" s="2">
        <v>1</v>
      </c>
      <c r="Q15" s="81">
        <v>0</v>
      </c>
      <c r="R15" s="81">
        <v>0</v>
      </c>
      <c r="S15" s="81">
        <v>0</v>
      </c>
      <c r="T15" s="2">
        <v>0</v>
      </c>
      <c r="U15" s="2">
        <v>0</v>
      </c>
      <c r="V15" s="2">
        <v>0</v>
      </c>
      <c r="W15" s="2">
        <v>0</v>
      </c>
    </row>
    <row r="16" spans="1:23" ht="15" x14ac:dyDescent="0.2">
      <c r="A16" s="5" t="s">
        <v>2381</v>
      </c>
      <c r="B16" s="2" t="s">
        <v>2350</v>
      </c>
      <c r="C16" s="2">
        <v>481</v>
      </c>
      <c r="D16" s="2" t="s">
        <v>2935</v>
      </c>
      <c r="E16" s="2">
        <v>481</v>
      </c>
      <c r="F16" s="2" t="s">
        <v>2935</v>
      </c>
      <c r="G16" s="2" t="s">
        <v>2935</v>
      </c>
      <c r="H16" s="2" t="s">
        <v>2935</v>
      </c>
      <c r="I16" s="2" t="s">
        <v>2935</v>
      </c>
      <c r="J16" s="2">
        <v>1222</v>
      </c>
      <c r="K16" s="2" t="s">
        <v>2935</v>
      </c>
      <c r="L16" s="2">
        <v>1222</v>
      </c>
      <c r="M16" s="2" t="s">
        <v>2935</v>
      </c>
      <c r="N16" s="2" t="s">
        <v>2935</v>
      </c>
      <c r="O16" s="2" t="s">
        <v>2935</v>
      </c>
      <c r="P16" s="2" t="s">
        <v>2935</v>
      </c>
      <c r="Q16" s="81">
        <v>0</v>
      </c>
      <c r="R16" s="81" t="s">
        <v>2935</v>
      </c>
      <c r="S16" s="81">
        <v>0</v>
      </c>
      <c r="T16" s="2" t="s">
        <v>2935</v>
      </c>
      <c r="U16" s="2" t="s">
        <v>2935</v>
      </c>
      <c r="V16" s="2" t="s">
        <v>2935</v>
      </c>
      <c r="W16" s="2" t="s">
        <v>2935</v>
      </c>
    </row>
    <row r="17" spans="1:23" ht="15" x14ac:dyDescent="0.2">
      <c r="A17" s="5" t="s">
        <v>2382</v>
      </c>
      <c r="B17" s="2" t="s">
        <v>2352</v>
      </c>
      <c r="C17" s="2">
        <v>613</v>
      </c>
      <c r="D17" s="2" t="s">
        <v>2935</v>
      </c>
      <c r="E17" s="2">
        <v>613</v>
      </c>
      <c r="F17" s="2" t="s">
        <v>2935</v>
      </c>
      <c r="G17" s="2" t="s">
        <v>2935</v>
      </c>
      <c r="H17" s="2" t="s">
        <v>2935</v>
      </c>
      <c r="I17" s="2" t="s">
        <v>2935</v>
      </c>
      <c r="J17" s="2">
        <v>3167</v>
      </c>
      <c r="K17" s="2" t="s">
        <v>2935</v>
      </c>
      <c r="L17" s="2">
        <v>3167</v>
      </c>
      <c r="M17" s="2" t="s">
        <v>2935</v>
      </c>
      <c r="N17" s="2" t="s">
        <v>2935</v>
      </c>
      <c r="O17" s="2" t="s">
        <v>2935</v>
      </c>
      <c r="P17" s="2" t="s">
        <v>2935</v>
      </c>
      <c r="Q17" s="81">
        <v>0</v>
      </c>
      <c r="R17" s="81" t="s">
        <v>2935</v>
      </c>
      <c r="S17" s="81">
        <v>0</v>
      </c>
      <c r="T17" s="2" t="s">
        <v>2935</v>
      </c>
      <c r="U17" s="2" t="s">
        <v>2935</v>
      </c>
      <c r="V17" s="2" t="s">
        <v>2935</v>
      </c>
      <c r="W17" s="2" t="s">
        <v>2935</v>
      </c>
    </row>
    <row r="18" spans="1:23" ht="15" x14ac:dyDescent="0.2">
      <c r="A18" s="5" t="s">
        <v>2383</v>
      </c>
      <c r="B18" s="2" t="s">
        <v>2353</v>
      </c>
      <c r="C18" s="2">
        <v>5</v>
      </c>
      <c r="D18" s="2" t="s">
        <v>2935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308</v>
      </c>
      <c r="K18" s="2" t="s">
        <v>2935</v>
      </c>
      <c r="L18" s="2">
        <v>30</v>
      </c>
      <c r="M18" s="2">
        <v>131</v>
      </c>
      <c r="N18" s="2">
        <v>0</v>
      </c>
      <c r="O18" s="2">
        <v>147</v>
      </c>
      <c r="P18" s="2">
        <v>0</v>
      </c>
      <c r="Q18" s="81">
        <v>0</v>
      </c>
      <c r="R18" s="81" t="s">
        <v>2935</v>
      </c>
      <c r="S18" s="81">
        <v>0</v>
      </c>
      <c r="T18" s="2">
        <v>0</v>
      </c>
      <c r="U18" s="2">
        <v>0</v>
      </c>
      <c r="V18" s="2">
        <v>0</v>
      </c>
      <c r="W18" s="2">
        <v>0</v>
      </c>
    </row>
    <row r="19" spans="1:23" ht="30" x14ac:dyDescent="0.2">
      <c r="A19" s="5" t="s">
        <v>1834</v>
      </c>
      <c r="B19" s="2" t="s">
        <v>2354</v>
      </c>
      <c r="C19" s="2">
        <v>52</v>
      </c>
      <c r="D19" s="2">
        <v>1</v>
      </c>
      <c r="E19" s="2">
        <v>51</v>
      </c>
      <c r="F19" s="2">
        <v>0</v>
      </c>
      <c r="G19" s="2">
        <v>0</v>
      </c>
      <c r="H19" s="2">
        <v>0</v>
      </c>
      <c r="I19" s="2">
        <v>0</v>
      </c>
      <c r="J19" s="2" t="s">
        <v>2935</v>
      </c>
      <c r="K19" s="2" t="s">
        <v>2935</v>
      </c>
      <c r="L19" s="2" t="s">
        <v>2935</v>
      </c>
      <c r="M19" s="2" t="s">
        <v>2935</v>
      </c>
      <c r="N19" s="2" t="s">
        <v>2935</v>
      </c>
      <c r="O19" s="2" t="s">
        <v>2935</v>
      </c>
      <c r="P19" s="2" t="s">
        <v>2935</v>
      </c>
      <c r="Q19" s="81">
        <v>0</v>
      </c>
      <c r="R19" s="81">
        <v>0</v>
      </c>
      <c r="S19" s="81">
        <v>0</v>
      </c>
      <c r="T19" s="2">
        <v>0</v>
      </c>
      <c r="U19" s="2">
        <v>0</v>
      </c>
      <c r="V19" s="2">
        <v>0</v>
      </c>
      <c r="W19" s="2">
        <v>0</v>
      </c>
    </row>
    <row r="20" spans="1:23" ht="15" x14ac:dyDescent="0.2">
      <c r="A20" s="10" t="s">
        <v>2362</v>
      </c>
      <c r="B20" s="2" t="s">
        <v>1837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 t="s">
        <v>2935</v>
      </c>
      <c r="K20" s="2" t="s">
        <v>2935</v>
      </c>
      <c r="L20" s="2" t="s">
        <v>2935</v>
      </c>
      <c r="M20" s="2" t="s">
        <v>2935</v>
      </c>
      <c r="N20" s="2" t="s">
        <v>2935</v>
      </c>
      <c r="O20" s="2" t="s">
        <v>2935</v>
      </c>
      <c r="P20" s="2" t="s">
        <v>2935</v>
      </c>
      <c r="Q20" s="81">
        <v>0</v>
      </c>
      <c r="R20" s="81">
        <v>0</v>
      </c>
      <c r="S20" s="81">
        <v>0</v>
      </c>
      <c r="T20" s="2">
        <v>0</v>
      </c>
      <c r="U20" s="2">
        <v>0</v>
      </c>
      <c r="V20" s="2">
        <v>0</v>
      </c>
      <c r="W20" s="2">
        <v>0</v>
      </c>
    </row>
    <row r="21" spans="1:23" ht="15" x14ac:dyDescent="0.2">
      <c r="A21" s="5" t="s">
        <v>2363</v>
      </c>
      <c r="B21" s="2" t="s">
        <v>1838</v>
      </c>
      <c r="C21" s="2">
        <v>1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 t="s">
        <v>2935</v>
      </c>
      <c r="K21" s="2" t="s">
        <v>2935</v>
      </c>
      <c r="L21" s="2" t="s">
        <v>2935</v>
      </c>
      <c r="M21" s="2" t="s">
        <v>2935</v>
      </c>
      <c r="N21" s="2" t="s">
        <v>2935</v>
      </c>
      <c r="O21" s="2" t="s">
        <v>2935</v>
      </c>
      <c r="P21" s="2" t="s">
        <v>2935</v>
      </c>
      <c r="Q21" s="81">
        <v>0</v>
      </c>
      <c r="R21" s="81">
        <v>0</v>
      </c>
      <c r="S21" s="81">
        <v>0</v>
      </c>
      <c r="T21" s="2">
        <v>0</v>
      </c>
      <c r="U21" s="2">
        <v>0</v>
      </c>
      <c r="V21" s="2">
        <v>0</v>
      </c>
      <c r="W21" s="2">
        <v>0</v>
      </c>
    </row>
    <row r="22" spans="1:23" ht="30" x14ac:dyDescent="0.25">
      <c r="A22" s="6" t="s">
        <v>1835</v>
      </c>
      <c r="B22" s="2" t="s">
        <v>1839</v>
      </c>
      <c r="C22" s="2">
        <v>0</v>
      </c>
      <c r="D22" s="2">
        <v>0</v>
      </c>
      <c r="E22" s="2">
        <v>0</v>
      </c>
      <c r="F22" s="2" t="s">
        <v>2935</v>
      </c>
      <c r="G22" s="2">
        <v>0</v>
      </c>
      <c r="H22" s="2">
        <v>0</v>
      </c>
      <c r="I22" s="2">
        <v>0</v>
      </c>
      <c r="J22" s="2" t="s">
        <v>2935</v>
      </c>
      <c r="K22" s="2" t="s">
        <v>2935</v>
      </c>
      <c r="L22" s="2" t="s">
        <v>2935</v>
      </c>
      <c r="M22" s="2" t="s">
        <v>2935</v>
      </c>
      <c r="N22" s="2" t="s">
        <v>2935</v>
      </c>
      <c r="O22" s="2" t="s">
        <v>2935</v>
      </c>
      <c r="P22" s="2" t="s">
        <v>2935</v>
      </c>
      <c r="Q22" s="81">
        <v>0</v>
      </c>
      <c r="R22" s="81">
        <v>0</v>
      </c>
      <c r="S22" s="81">
        <v>0</v>
      </c>
      <c r="T22" s="2" t="s">
        <v>2935</v>
      </c>
      <c r="U22" s="2">
        <v>0</v>
      </c>
      <c r="V22" s="2">
        <v>0</v>
      </c>
      <c r="W22" s="2">
        <v>0</v>
      </c>
    </row>
    <row r="23" spans="1:23" ht="60" x14ac:dyDescent="0.25">
      <c r="A23" s="6" t="s">
        <v>1836</v>
      </c>
      <c r="B23" s="2" t="s">
        <v>1840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 t="s">
        <v>2935</v>
      </c>
      <c r="K23" s="2" t="s">
        <v>2935</v>
      </c>
      <c r="L23" s="2" t="s">
        <v>2935</v>
      </c>
      <c r="M23" s="2" t="s">
        <v>2935</v>
      </c>
      <c r="N23" s="2" t="s">
        <v>2935</v>
      </c>
      <c r="O23" s="2" t="s">
        <v>2935</v>
      </c>
      <c r="P23" s="2" t="s">
        <v>2935</v>
      </c>
      <c r="Q23" s="81">
        <v>0</v>
      </c>
      <c r="R23" s="81">
        <v>0</v>
      </c>
      <c r="S23" s="81">
        <v>0</v>
      </c>
      <c r="T23" s="2">
        <v>0</v>
      </c>
      <c r="U23" s="2">
        <v>0</v>
      </c>
      <c r="V23" s="2">
        <v>0</v>
      </c>
      <c r="W23" s="2">
        <v>0</v>
      </c>
    </row>
    <row r="24" spans="1:23" ht="15" x14ac:dyDescent="0.2">
      <c r="A24" s="5" t="s">
        <v>2381</v>
      </c>
      <c r="B24" s="2" t="s">
        <v>1841</v>
      </c>
      <c r="C24" s="2">
        <v>6</v>
      </c>
      <c r="D24" s="2" t="s">
        <v>2935</v>
      </c>
      <c r="E24" s="2">
        <v>6</v>
      </c>
      <c r="F24" s="2" t="s">
        <v>2935</v>
      </c>
      <c r="G24" s="2" t="s">
        <v>2935</v>
      </c>
      <c r="H24" s="2" t="s">
        <v>2935</v>
      </c>
      <c r="I24" s="2" t="s">
        <v>2935</v>
      </c>
      <c r="J24" s="2" t="s">
        <v>2935</v>
      </c>
      <c r="K24" s="2" t="s">
        <v>2935</v>
      </c>
      <c r="L24" s="2" t="s">
        <v>2935</v>
      </c>
      <c r="M24" s="2" t="s">
        <v>2935</v>
      </c>
      <c r="N24" s="2" t="s">
        <v>2935</v>
      </c>
      <c r="O24" s="2" t="s">
        <v>2935</v>
      </c>
      <c r="P24" s="2" t="s">
        <v>2935</v>
      </c>
      <c r="Q24" s="81">
        <v>0</v>
      </c>
      <c r="R24" s="81" t="s">
        <v>2935</v>
      </c>
      <c r="S24" s="81">
        <v>0</v>
      </c>
      <c r="T24" s="2" t="s">
        <v>2935</v>
      </c>
      <c r="U24" s="2" t="s">
        <v>2935</v>
      </c>
      <c r="V24" s="2" t="s">
        <v>2935</v>
      </c>
      <c r="W24" s="2" t="s">
        <v>2935</v>
      </c>
    </row>
    <row r="25" spans="1:23" ht="15" x14ac:dyDescent="0.2">
      <c r="A25" s="5" t="s">
        <v>2382</v>
      </c>
      <c r="B25" s="2" t="s">
        <v>1842</v>
      </c>
      <c r="C25" s="2">
        <v>20</v>
      </c>
      <c r="D25" s="2" t="s">
        <v>2935</v>
      </c>
      <c r="E25" s="2">
        <v>20</v>
      </c>
      <c r="F25" s="2" t="s">
        <v>2935</v>
      </c>
      <c r="G25" s="2" t="s">
        <v>2935</v>
      </c>
      <c r="H25" s="2" t="s">
        <v>2935</v>
      </c>
      <c r="I25" s="2" t="s">
        <v>2935</v>
      </c>
      <c r="J25" s="2" t="s">
        <v>2935</v>
      </c>
      <c r="K25" s="2" t="s">
        <v>2935</v>
      </c>
      <c r="L25" s="2" t="s">
        <v>2935</v>
      </c>
      <c r="M25" s="2" t="s">
        <v>2935</v>
      </c>
      <c r="N25" s="2" t="s">
        <v>2935</v>
      </c>
      <c r="O25" s="2" t="s">
        <v>2935</v>
      </c>
      <c r="P25" s="2" t="s">
        <v>2935</v>
      </c>
      <c r="Q25" s="81">
        <v>0</v>
      </c>
      <c r="R25" s="81" t="s">
        <v>2935</v>
      </c>
      <c r="S25" s="81">
        <v>0</v>
      </c>
      <c r="T25" s="2" t="s">
        <v>2935</v>
      </c>
      <c r="U25" s="2" t="s">
        <v>2935</v>
      </c>
      <c r="V25" s="2" t="s">
        <v>2935</v>
      </c>
      <c r="W25" s="2" t="s">
        <v>2935</v>
      </c>
    </row>
    <row r="26" spans="1:23" ht="15" x14ac:dyDescent="0.2">
      <c r="A26" s="5" t="s">
        <v>2383</v>
      </c>
      <c r="B26" s="2" t="s">
        <v>1843</v>
      </c>
      <c r="C26" s="2">
        <v>1</v>
      </c>
      <c r="D26" s="2" t="s">
        <v>2935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 t="s">
        <v>2935</v>
      </c>
      <c r="K26" s="2" t="s">
        <v>2935</v>
      </c>
      <c r="L26" s="2" t="s">
        <v>2935</v>
      </c>
      <c r="M26" s="2" t="s">
        <v>2935</v>
      </c>
      <c r="N26" s="2" t="s">
        <v>2935</v>
      </c>
      <c r="O26" s="2" t="s">
        <v>2935</v>
      </c>
      <c r="P26" s="2" t="s">
        <v>2935</v>
      </c>
      <c r="Q26" s="81">
        <v>0</v>
      </c>
      <c r="R26" s="81" t="s">
        <v>2935</v>
      </c>
      <c r="S26" s="81">
        <v>0</v>
      </c>
      <c r="T26" s="2">
        <v>0</v>
      </c>
      <c r="U26" s="2">
        <v>0</v>
      </c>
      <c r="V26" s="2">
        <v>0</v>
      </c>
      <c r="W26" s="2">
        <v>0</v>
      </c>
    </row>
    <row r="27" spans="1:23" ht="30" x14ac:dyDescent="0.2">
      <c r="A27" s="5" t="s">
        <v>1844</v>
      </c>
      <c r="B27" s="2" t="s">
        <v>2355</v>
      </c>
      <c r="C27" s="2">
        <v>2203</v>
      </c>
      <c r="D27" s="2" t="s">
        <v>2935</v>
      </c>
      <c r="E27" s="2">
        <v>2088</v>
      </c>
      <c r="F27" s="2" t="s">
        <v>2935</v>
      </c>
      <c r="G27" s="2" t="s">
        <v>2935</v>
      </c>
      <c r="H27" s="2">
        <v>115</v>
      </c>
      <c r="I27" s="2">
        <v>1</v>
      </c>
      <c r="J27" s="2" t="s">
        <v>2935</v>
      </c>
      <c r="K27" s="2" t="s">
        <v>2935</v>
      </c>
      <c r="L27" s="2" t="s">
        <v>2935</v>
      </c>
      <c r="M27" s="2" t="s">
        <v>2935</v>
      </c>
      <c r="N27" s="2" t="s">
        <v>2935</v>
      </c>
      <c r="O27" s="2" t="s">
        <v>2935</v>
      </c>
      <c r="P27" s="2" t="s">
        <v>2935</v>
      </c>
      <c r="Q27" s="81">
        <v>0</v>
      </c>
      <c r="R27" s="81">
        <v>0</v>
      </c>
      <c r="S27" s="81">
        <v>0</v>
      </c>
      <c r="T27" s="2">
        <v>0</v>
      </c>
      <c r="U27" s="2">
        <v>0</v>
      </c>
      <c r="V27" s="2">
        <v>0</v>
      </c>
      <c r="W27" s="2">
        <v>0</v>
      </c>
    </row>
    <row r="28" spans="1:23" ht="15" x14ac:dyDescent="0.2">
      <c r="A28" s="5" t="s">
        <v>2362</v>
      </c>
      <c r="B28" s="2" t="s">
        <v>2389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81">
        <v>0</v>
      </c>
      <c r="R28" s="81">
        <v>0</v>
      </c>
      <c r="S28" s="81">
        <v>0</v>
      </c>
      <c r="T28" s="2">
        <v>0</v>
      </c>
      <c r="U28" s="2">
        <v>0</v>
      </c>
      <c r="V28" s="2">
        <v>0</v>
      </c>
      <c r="W28" s="2">
        <v>0</v>
      </c>
    </row>
    <row r="29" spans="1:23" ht="15" x14ac:dyDescent="0.2">
      <c r="A29" s="5" t="s">
        <v>2363</v>
      </c>
      <c r="B29" s="2" t="s">
        <v>2390</v>
      </c>
      <c r="C29" s="2">
        <v>771</v>
      </c>
      <c r="D29" s="2" t="s">
        <v>2935</v>
      </c>
      <c r="E29" s="2">
        <v>750</v>
      </c>
      <c r="F29" s="2" t="s">
        <v>2935</v>
      </c>
      <c r="G29" s="2" t="s">
        <v>2935</v>
      </c>
      <c r="H29" s="2">
        <v>21</v>
      </c>
      <c r="I29" s="2">
        <v>0</v>
      </c>
      <c r="J29" s="2" t="s">
        <v>2935</v>
      </c>
      <c r="K29" s="2" t="s">
        <v>2935</v>
      </c>
      <c r="L29" s="2" t="s">
        <v>2935</v>
      </c>
      <c r="M29" s="2" t="s">
        <v>2935</v>
      </c>
      <c r="N29" s="2" t="s">
        <v>2935</v>
      </c>
      <c r="O29" s="2" t="s">
        <v>2935</v>
      </c>
      <c r="P29" s="2" t="s">
        <v>2935</v>
      </c>
      <c r="Q29" s="81">
        <v>0</v>
      </c>
      <c r="R29" s="81">
        <v>0</v>
      </c>
      <c r="S29" s="81">
        <v>0</v>
      </c>
      <c r="T29" s="2">
        <v>0</v>
      </c>
      <c r="U29" s="2">
        <v>0</v>
      </c>
      <c r="V29" s="2">
        <v>0</v>
      </c>
      <c r="W29" s="2">
        <v>0</v>
      </c>
    </row>
    <row r="30" spans="1:23" ht="30" x14ac:dyDescent="0.25">
      <c r="A30" s="6" t="s">
        <v>1845</v>
      </c>
      <c r="B30" s="2" t="s">
        <v>2391</v>
      </c>
      <c r="C30" s="2">
        <v>0</v>
      </c>
      <c r="D30" s="2" t="s">
        <v>2935</v>
      </c>
      <c r="E30" s="2">
        <v>0</v>
      </c>
      <c r="F30" s="2" t="s">
        <v>2935</v>
      </c>
      <c r="G30" s="2" t="s">
        <v>2935</v>
      </c>
      <c r="H30" s="2">
        <v>0</v>
      </c>
      <c r="I30" s="2">
        <v>0</v>
      </c>
      <c r="J30" s="2" t="s">
        <v>2935</v>
      </c>
      <c r="K30" s="2" t="s">
        <v>2935</v>
      </c>
      <c r="L30" s="2" t="s">
        <v>2935</v>
      </c>
      <c r="M30" s="2" t="s">
        <v>2935</v>
      </c>
      <c r="N30" s="2" t="s">
        <v>2935</v>
      </c>
      <c r="O30" s="2" t="s">
        <v>2935</v>
      </c>
      <c r="P30" s="2" t="s">
        <v>2935</v>
      </c>
      <c r="Q30" s="81">
        <v>0</v>
      </c>
      <c r="R30" s="81">
        <v>0</v>
      </c>
      <c r="S30" s="81">
        <v>0</v>
      </c>
      <c r="T30" s="2" t="s">
        <v>2935</v>
      </c>
      <c r="U30" s="2">
        <v>0</v>
      </c>
      <c r="V30" s="2">
        <v>0</v>
      </c>
      <c r="W30" s="2">
        <v>0</v>
      </c>
    </row>
    <row r="31" spans="1:23" ht="60" x14ac:dyDescent="0.25">
      <c r="A31" s="6" t="s">
        <v>1846</v>
      </c>
      <c r="B31" s="2" t="s">
        <v>2392</v>
      </c>
      <c r="C31" s="2">
        <v>105</v>
      </c>
      <c r="D31" s="2" t="s">
        <v>2935</v>
      </c>
      <c r="E31" s="2">
        <v>84</v>
      </c>
      <c r="F31" s="2" t="s">
        <v>2935</v>
      </c>
      <c r="G31" s="2" t="s">
        <v>2935</v>
      </c>
      <c r="H31" s="2">
        <v>21</v>
      </c>
      <c r="I31" s="2">
        <v>1</v>
      </c>
      <c r="J31" s="2" t="s">
        <v>2935</v>
      </c>
      <c r="K31" s="2" t="s">
        <v>2935</v>
      </c>
      <c r="L31" s="2" t="s">
        <v>2935</v>
      </c>
      <c r="M31" s="2" t="s">
        <v>2935</v>
      </c>
      <c r="N31" s="2" t="s">
        <v>2935</v>
      </c>
      <c r="O31" s="2" t="s">
        <v>2935</v>
      </c>
      <c r="P31" s="2" t="s">
        <v>2935</v>
      </c>
      <c r="Q31" s="81">
        <v>0</v>
      </c>
      <c r="R31" s="81">
        <v>0</v>
      </c>
      <c r="S31" s="81">
        <v>0</v>
      </c>
      <c r="T31" s="2">
        <v>0</v>
      </c>
      <c r="U31" s="2">
        <v>0</v>
      </c>
      <c r="V31" s="2">
        <v>0</v>
      </c>
      <c r="W31" s="2">
        <v>0</v>
      </c>
    </row>
    <row r="32" spans="1:23" ht="15" x14ac:dyDescent="0.25">
      <c r="A32" s="6" t="s">
        <v>2381</v>
      </c>
      <c r="B32" s="2" t="s">
        <v>2393</v>
      </c>
      <c r="C32" s="2">
        <v>475</v>
      </c>
      <c r="D32" s="2" t="s">
        <v>2935</v>
      </c>
      <c r="E32" s="2">
        <v>475</v>
      </c>
      <c r="F32" s="2" t="s">
        <v>2935</v>
      </c>
      <c r="G32" s="2" t="s">
        <v>2935</v>
      </c>
      <c r="H32" s="2" t="s">
        <v>2935</v>
      </c>
      <c r="I32" s="2" t="s">
        <v>2935</v>
      </c>
      <c r="J32" s="2" t="s">
        <v>2935</v>
      </c>
      <c r="K32" s="2" t="s">
        <v>2935</v>
      </c>
      <c r="L32" s="2" t="s">
        <v>2935</v>
      </c>
      <c r="M32" s="2" t="s">
        <v>2935</v>
      </c>
      <c r="N32" s="2" t="s">
        <v>2935</v>
      </c>
      <c r="O32" s="2" t="s">
        <v>2935</v>
      </c>
      <c r="P32" s="2" t="s">
        <v>2935</v>
      </c>
      <c r="Q32" s="81">
        <v>0</v>
      </c>
      <c r="R32" s="81" t="s">
        <v>2935</v>
      </c>
      <c r="S32" s="81">
        <v>0</v>
      </c>
      <c r="T32" s="2" t="s">
        <v>2935</v>
      </c>
      <c r="U32" s="2" t="s">
        <v>2935</v>
      </c>
      <c r="V32" s="2" t="s">
        <v>2935</v>
      </c>
      <c r="W32" s="2" t="s">
        <v>2935</v>
      </c>
    </row>
    <row r="33" spans="1:23" ht="15" x14ac:dyDescent="0.2">
      <c r="A33" s="5" t="s">
        <v>2382</v>
      </c>
      <c r="B33" s="2" t="s">
        <v>2394</v>
      </c>
      <c r="C33" s="2">
        <v>0</v>
      </c>
      <c r="D33" s="2" t="s">
        <v>2935</v>
      </c>
      <c r="E33" s="2">
        <v>0</v>
      </c>
      <c r="F33" s="2" t="s">
        <v>2935</v>
      </c>
      <c r="G33" s="2" t="s">
        <v>2935</v>
      </c>
      <c r="H33" s="2" t="s">
        <v>2935</v>
      </c>
      <c r="I33" s="2" t="s">
        <v>2935</v>
      </c>
      <c r="J33" s="2" t="s">
        <v>2935</v>
      </c>
      <c r="K33" s="2" t="s">
        <v>2935</v>
      </c>
      <c r="L33" s="2" t="s">
        <v>2935</v>
      </c>
      <c r="M33" s="2" t="s">
        <v>2935</v>
      </c>
      <c r="N33" s="2" t="s">
        <v>2935</v>
      </c>
      <c r="O33" s="2" t="s">
        <v>2935</v>
      </c>
      <c r="P33" s="2" t="s">
        <v>2935</v>
      </c>
      <c r="Q33" s="81">
        <v>0</v>
      </c>
      <c r="R33" s="81" t="s">
        <v>2935</v>
      </c>
      <c r="S33" s="81">
        <v>0</v>
      </c>
      <c r="T33" s="2" t="s">
        <v>2935</v>
      </c>
      <c r="U33" s="2" t="s">
        <v>2935</v>
      </c>
      <c r="V33" s="2" t="s">
        <v>2935</v>
      </c>
      <c r="W33" s="2" t="s">
        <v>2935</v>
      </c>
    </row>
    <row r="34" spans="1:23" ht="15" x14ac:dyDescent="0.2">
      <c r="A34" s="5" t="s">
        <v>2383</v>
      </c>
      <c r="B34" s="2" t="s">
        <v>2395</v>
      </c>
      <c r="C34" s="2">
        <v>4</v>
      </c>
      <c r="D34" s="2" t="s">
        <v>2935</v>
      </c>
      <c r="E34" s="2">
        <v>4</v>
      </c>
      <c r="F34" s="2" t="s">
        <v>2935</v>
      </c>
      <c r="G34" s="2" t="s">
        <v>2935</v>
      </c>
      <c r="H34" s="2" t="s">
        <v>2935</v>
      </c>
      <c r="I34" s="2" t="s">
        <v>2935</v>
      </c>
      <c r="J34" s="2" t="s">
        <v>2935</v>
      </c>
      <c r="K34" s="2" t="s">
        <v>2935</v>
      </c>
      <c r="L34" s="2" t="s">
        <v>2935</v>
      </c>
      <c r="M34" s="2" t="s">
        <v>2935</v>
      </c>
      <c r="N34" s="2" t="s">
        <v>2935</v>
      </c>
      <c r="O34" s="2" t="s">
        <v>2935</v>
      </c>
      <c r="P34" s="2" t="s">
        <v>2935</v>
      </c>
      <c r="Q34" s="81">
        <v>0</v>
      </c>
      <c r="R34" s="81" t="s">
        <v>2935</v>
      </c>
      <c r="S34" s="81">
        <v>0</v>
      </c>
      <c r="T34" s="2" t="s">
        <v>2935</v>
      </c>
      <c r="U34" s="2" t="s">
        <v>2935</v>
      </c>
      <c r="V34" s="2" t="s">
        <v>2935</v>
      </c>
      <c r="W34" s="2" t="s">
        <v>2935</v>
      </c>
    </row>
    <row r="35" spans="1:23" ht="45" x14ac:dyDescent="0.2">
      <c r="A35" s="5" t="s">
        <v>1847</v>
      </c>
      <c r="B35" s="2" t="s">
        <v>2356</v>
      </c>
      <c r="C35" s="2">
        <v>1211</v>
      </c>
      <c r="D35" s="2" t="s">
        <v>2935</v>
      </c>
      <c r="E35" s="2">
        <v>0</v>
      </c>
      <c r="F35" s="2">
        <v>821</v>
      </c>
      <c r="G35" s="2">
        <v>0</v>
      </c>
      <c r="H35" s="2">
        <v>390</v>
      </c>
      <c r="I35" s="2">
        <v>0</v>
      </c>
      <c r="J35" s="2" t="s">
        <v>2935</v>
      </c>
      <c r="K35" s="2" t="s">
        <v>2935</v>
      </c>
      <c r="L35" s="2" t="s">
        <v>2935</v>
      </c>
      <c r="M35" s="2" t="s">
        <v>2935</v>
      </c>
      <c r="N35" s="2" t="s">
        <v>2935</v>
      </c>
      <c r="O35" s="2" t="s">
        <v>2935</v>
      </c>
      <c r="P35" s="2" t="s">
        <v>2935</v>
      </c>
      <c r="Q35" s="81">
        <v>0</v>
      </c>
      <c r="R35" s="81" t="s">
        <v>2935</v>
      </c>
      <c r="S35" s="81">
        <v>0</v>
      </c>
      <c r="T35" s="2">
        <v>0</v>
      </c>
      <c r="U35" s="2">
        <v>0</v>
      </c>
      <c r="V35" s="2">
        <v>0</v>
      </c>
      <c r="W35" s="2">
        <v>0</v>
      </c>
    </row>
    <row r="36" spans="1:23" ht="15" x14ac:dyDescent="0.25">
      <c r="A36" s="6" t="s">
        <v>2381</v>
      </c>
      <c r="B36" s="2" t="s">
        <v>2396</v>
      </c>
      <c r="C36" s="2">
        <v>0</v>
      </c>
      <c r="D36" s="2" t="s">
        <v>2935</v>
      </c>
      <c r="E36" s="2">
        <v>0</v>
      </c>
      <c r="F36" s="2" t="s">
        <v>2935</v>
      </c>
      <c r="G36" s="2" t="s">
        <v>2935</v>
      </c>
      <c r="H36" s="2" t="s">
        <v>2935</v>
      </c>
      <c r="I36" s="2" t="s">
        <v>2935</v>
      </c>
      <c r="J36" s="2" t="s">
        <v>2935</v>
      </c>
      <c r="K36" s="2" t="s">
        <v>2935</v>
      </c>
      <c r="L36" s="2" t="s">
        <v>2935</v>
      </c>
      <c r="M36" s="2" t="s">
        <v>2935</v>
      </c>
      <c r="N36" s="2" t="s">
        <v>2935</v>
      </c>
      <c r="O36" s="2" t="s">
        <v>2935</v>
      </c>
      <c r="P36" s="2" t="s">
        <v>2935</v>
      </c>
      <c r="Q36" s="81">
        <v>0</v>
      </c>
      <c r="R36" s="81" t="s">
        <v>2935</v>
      </c>
      <c r="S36" s="81">
        <v>0</v>
      </c>
      <c r="T36" s="2" t="s">
        <v>2935</v>
      </c>
      <c r="U36" s="2" t="s">
        <v>2935</v>
      </c>
      <c r="V36" s="2" t="s">
        <v>2935</v>
      </c>
      <c r="W36" s="2" t="s">
        <v>2935</v>
      </c>
    </row>
    <row r="37" spans="1:23" ht="15" x14ac:dyDescent="0.2">
      <c r="A37" s="10" t="s">
        <v>2383</v>
      </c>
      <c r="B37" s="2" t="s">
        <v>2397</v>
      </c>
      <c r="C37" s="2">
        <v>0</v>
      </c>
      <c r="D37" s="2" t="s">
        <v>2935</v>
      </c>
      <c r="E37" s="2">
        <v>0</v>
      </c>
      <c r="F37" s="2" t="s">
        <v>2935</v>
      </c>
      <c r="G37" s="2" t="s">
        <v>2935</v>
      </c>
      <c r="H37" s="2" t="s">
        <v>2935</v>
      </c>
      <c r="I37" s="2" t="s">
        <v>2935</v>
      </c>
      <c r="J37" s="2" t="s">
        <v>2935</v>
      </c>
      <c r="K37" s="2" t="s">
        <v>2935</v>
      </c>
      <c r="L37" s="2" t="s">
        <v>2935</v>
      </c>
      <c r="M37" s="2" t="s">
        <v>2935</v>
      </c>
      <c r="N37" s="2" t="s">
        <v>2935</v>
      </c>
      <c r="O37" s="2" t="s">
        <v>2935</v>
      </c>
      <c r="P37" s="2" t="s">
        <v>2935</v>
      </c>
      <c r="Q37" s="81">
        <v>0</v>
      </c>
      <c r="R37" s="81" t="s">
        <v>2935</v>
      </c>
      <c r="S37" s="81">
        <v>0</v>
      </c>
      <c r="T37" s="2" t="s">
        <v>2935</v>
      </c>
      <c r="U37" s="2" t="s">
        <v>2935</v>
      </c>
      <c r="V37" s="2" t="s">
        <v>2935</v>
      </c>
      <c r="W37" s="2" t="s">
        <v>2935</v>
      </c>
    </row>
    <row r="38" spans="1:23" ht="45" x14ac:dyDescent="0.2">
      <c r="A38" s="5" t="s">
        <v>1848</v>
      </c>
      <c r="B38" s="2" t="s">
        <v>2357</v>
      </c>
      <c r="C38" s="2">
        <v>0</v>
      </c>
      <c r="D38" s="2" t="s">
        <v>2935</v>
      </c>
      <c r="E38" s="2">
        <v>0</v>
      </c>
      <c r="F38" s="2" t="s">
        <v>2935</v>
      </c>
      <c r="G38" s="2" t="s">
        <v>2935</v>
      </c>
      <c r="H38" s="2" t="s">
        <v>2935</v>
      </c>
      <c r="I38" s="2" t="s">
        <v>2935</v>
      </c>
      <c r="J38" s="2">
        <v>0</v>
      </c>
      <c r="K38" s="2" t="s">
        <v>2935</v>
      </c>
      <c r="L38" s="2">
        <v>0</v>
      </c>
      <c r="M38" s="2" t="s">
        <v>2935</v>
      </c>
      <c r="N38" s="2" t="s">
        <v>2935</v>
      </c>
      <c r="O38" s="2" t="s">
        <v>2935</v>
      </c>
      <c r="P38" s="2" t="s">
        <v>2935</v>
      </c>
      <c r="Q38" s="81">
        <v>0</v>
      </c>
      <c r="R38" s="81" t="s">
        <v>2935</v>
      </c>
      <c r="S38" s="81">
        <v>0</v>
      </c>
      <c r="T38" s="2" t="s">
        <v>2935</v>
      </c>
      <c r="U38" s="2" t="s">
        <v>2935</v>
      </c>
      <c r="V38" s="2" t="s">
        <v>2935</v>
      </c>
      <c r="W38" s="2" t="s">
        <v>2935</v>
      </c>
    </row>
    <row r="39" spans="1:23" ht="15" x14ac:dyDescent="0.2">
      <c r="A39" s="5" t="s">
        <v>2362</v>
      </c>
      <c r="B39" s="2" t="s">
        <v>2410</v>
      </c>
      <c r="C39" s="2">
        <v>0</v>
      </c>
      <c r="D39" s="2" t="s">
        <v>2935</v>
      </c>
      <c r="E39" s="2">
        <v>0</v>
      </c>
      <c r="F39" s="2" t="s">
        <v>2935</v>
      </c>
      <c r="G39" s="2" t="s">
        <v>2935</v>
      </c>
      <c r="H39" s="2" t="s">
        <v>2935</v>
      </c>
      <c r="I39" s="2" t="s">
        <v>2935</v>
      </c>
      <c r="J39" s="2">
        <v>0</v>
      </c>
      <c r="K39" s="2" t="s">
        <v>2935</v>
      </c>
      <c r="L39" s="2">
        <v>0</v>
      </c>
      <c r="M39" s="2" t="s">
        <v>2935</v>
      </c>
      <c r="N39" s="2" t="s">
        <v>2935</v>
      </c>
      <c r="O39" s="2" t="s">
        <v>2935</v>
      </c>
      <c r="P39" s="2" t="s">
        <v>2935</v>
      </c>
      <c r="Q39" s="81">
        <v>0</v>
      </c>
      <c r="R39" s="81" t="s">
        <v>2935</v>
      </c>
      <c r="S39" s="81">
        <v>0</v>
      </c>
      <c r="T39" s="2" t="s">
        <v>2935</v>
      </c>
      <c r="U39" s="2" t="s">
        <v>2935</v>
      </c>
      <c r="V39" s="2" t="s">
        <v>2935</v>
      </c>
      <c r="W39" s="2" t="s">
        <v>2935</v>
      </c>
    </row>
    <row r="40" spans="1:23" ht="15" x14ac:dyDescent="0.2">
      <c r="A40" s="10" t="s">
        <v>2363</v>
      </c>
      <c r="B40" s="2" t="s">
        <v>2411</v>
      </c>
      <c r="C40" s="2">
        <v>0</v>
      </c>
      <c r="D40" s="2" t="s">
        <v>2935</v>
      </c>
      <c r="E40" s="2">
        <v>0</v>
      </c>
      <c r="F40" s="2" t="s">
        <v>2935</v>
      </c>
      <c r="G40" s="2" t="s">
        <v>2935</v>
      </c>
      <c r="H40" s="2" t="s">
        <v>2935</v>
      </c>
      <c r="I40" s="2" t="s">
        <v>2935</v>
      </c>
      <c r="J40" s="2">
        <v>0</v>
      </c>
      <c r="K40" s="2" t="s">
        <v>2935</v>
      </c>
      <c r="L40" s="2">
        <v>0</v>
      </c>
      <c r="M40" s="2" t="s">
        <v>2935</v>
      </c>
      <c r="N40" s="2" t="s">
        <v>2935</v>
      </c>
      <c r="O40" s="2" t="s">
        <v>2935</v>
      </c>
      <c r="P40" s="2" t="s">
        <v>2935</v>
      </c>
      <c r="Q40" s="81">
        <v>0</v>
      </c>
      <c r="R40" s="81" t="s">
        <v>2935</v>
      </c>
      <c r="S40" s="81">
        <v>0</v>
      </c>
      <c r="T40" s="2" t="s">
        <v>2935</v>
      </c>
      <c r="U40" s="2" t="s">
        <v>2935</v>
      </c>
      <c r="V40" s="2" t="s">
        <v>2935</v>
      </c>
      <c r="W40" s="2" t="s">
        <v>2935</v>
      </c>
    </row>
    <row r="41" spans="1:23" ht="30" x14ac:dyDescent="0.2">
      <c r="A41" s="10" t="s">
        <v>1849</v>
      </c>
      <c r="B41" s="2" t="s">
        <v>2412</v>
      </c>
      <c r="C41" s="2">
        <v>0</v>
      </c>
      <c r="D41" s="2" t="s">
        <v>2935</v>
      </c>
      <c r="E41" s="2">
        <v>0</v>
      </c>
      <c r="F41" s="2" t="s">
        <v>2935</v>
      </c>
      <c r="G41" s="2" t="s">
        <v>2935</v>
      </c>
      <c r="H41" s="2" t="s">
        <v>2935</v>
      </c>
      <c r="I41" s="2" t="s">
        <v>2935</v>
      </c>
      <c r="J41" s="2">
        <v>0</v>
      </c>
      <c r="K41" s="2" t="s">
        <v>2935</v>
      </c>
      <c r="L41" s="2">
        <v>0</v>
      </c>
      <c r="M41" s="2" t="s">
        <v>2935</v>
      </c>
      <c r="N41" s="2" t="s">
        <v>2935</v>
      </c>
      <c r="O41" s="2" t="s">
        <v>2935</v>
      </c>
      <c r="P41" s="2" t="s">
        <v>2935</v>
      </c>
      <c r="Q41" s="81">
        <v>0</v>
      </c>
      <c r="R41" s="81" t="s">
        <v>2935</v>
      </c>
      <c r="S41" s="81">
        <v>0</v>
      </c>
      <c r="T41" s="2" t="s">
        <v>2935</v>
      </c>
      <c r="U41" s="2" t="s">
        <v>2935</v>
      </c>
      <c r="V41" s="2" t="s">
        <v>2935</v>
      </c>
      <c r="W41" s="2" t="s">
        <v>2935</v>
      </c>
    </row>
    <row r="42" spans="1:23" ht="60" x14ac:dyDescent="0.2">
      <c r="A42" s="5" t="s">
        <v>1850</v>
      </c>
      <c r="B42" s="2" t="s">
        <v>2413</v>
      </c>
      <c r="C42" s="2">
        <v>0</v>
      </c>
      <c r="D42" s="2" t="s">
        <v>2935</v>
      </c>
      <c r="E42" s="2">
        <v>0</v>
      </c>
      <c r="F42" s="2" t="s">
        <v>2935</v>
      </c>
      <c r="G42" s="2" t="s">
        <v>2935</v>
      </c>
      <c r="H42" s="2" t="s">
        <v>2935</v>
      </c>
      <c r="I42" s="2" t="s">
        <v>2935</v>
      </c>
      <c r="J42" s="2">
        <v>0</v>
      </c>
      <c r="K42" s="2" t="s">
        <v>2935</v>
      </c>
      <c r="L42" s="2">
        <v>0</v>
      </c>
      <c r="M42" s="2" t="s">
        <v>2935</v>
      </c>
      <c r="N42" s="2" t="s">
        <v>2935</v>
      </c>
      <c r="O42" s="2" t="s">
        <v>2935</v>
      </c>
      <c r="P42" s="2" t="s">
        <v>2935</v>
      </c>
      <c r="Q42" s="81">
        <v>0</v>
      </c>
      <c r="R42" s="81" t="s">
        <v>2935</v>
      </c>
      <c r="S42" s="81">
        <v>0</v>
      </c>
      <c r="T42" s="2" t="s">
        <v>2935</v>
      </c>
      <c r="U42" s="2" t="s">
        <v>2935</v>
      </c>
      <c r="V42" s="2" t="s">
        <v>2935</v>
      </c>
      <c r="W42" s="2" t="s">
        <v>2935</v>
      </c>
    </row>
    <row r="43" spans="1:23" ht="15" x14ac:dyDescent="0.2">
      <c r="A43" s="5" t="s">
        <v>2381</v>
      </c>
      <c r="B43" s="2" t="s">
        <v>2414</v>
      </c>
      <c r="C43" s="2">
        <v>0</v>
      </c>
      <c r="D43" s="2" t="s">
        <v>2935</v>
      </c>
      <c r="E43" s="2">
        <v>0</v>
      </c>
      <c r="F43" s="2" t="s">
        <v>2935</v>
      </c>
      <c r="G43" s="2" t="s">
        <v>2935</v>
      </c>
      <c r="H43" s="2" t="s">
        <v>2935</v>
      </c>
      <c r="I43" s="2" t="s">
        <v>2935</v>
      </c>
      <c r="J43" s="2">
        <v>0</v>
      </c>
      <c r="K43" s="2" t="s">
        <v>2935</v>
      </c>
      <c r="L43" s="2">
        <v>0</v>
      </c>
      <c r="M43" s="2" t="s">
        <v>2935</v>
      </c>
      <c r="N43" s="2" t="s">
        <v>2935</v>
      </c>
      <c r="O43" s="2" t="s">
        <v>2935</v>
      </c>
      <c r="P43" s="2" t="s">
        <v>2935</v>
      </c>
      <c r="Q43" s="81">
        <v>0</v>
      </c>
      <c r="R43" s="81" t="s">
        <v>2935</v>
      </c>
      <c r="S43" s="81">
        <v>0</v>
      </c>
      <c r="T43" s="2" t="s">
        <v>2935</v>
      </c>
      <c r="U43" s="2" t="s">
        <v>2935</v>
      </c>
      <c r="V43" s="2" t="s">
        <v>2935</v>
      </c>
      <c r="W43" s="2" t="s">
        <v>2935</v>
      </c>
    </row>
    <row r="44" spans="1:23" ht="15" x14ac:dyDescent="0.2">
      <c r="A44" s="5" t="s">
        <v>2382</v>
      </c>
      <c r="B44" s="2" t="s">
        <v>2415</v>
      </c>
      <c r="C44" s="2">
        <v>0</v>
      </c>
      <c r="D44" s="2" t="s">
        <v>2935</v>
      </c>
      <c r="E44" s="2">
        <v>0</v>
      </c>
      <c r="F44" s="2" t="s">
        <v>2935</v>
      </c>
      <c r="G44" s="2" t="s">
        <v>2935</v>
      </c>
      <c r="H44" s="2" t="s">
        <v>2935</v>
      </c>
      <c r="I44" s="2" t="s">
        <v>2935</v>
      </c>
      <c r="J44" s="2">
        <v>0</v>
      </c>
      <c r="K44" s="2" t="s">
        <v>2935</v>
      </c>
      <c r="L44" s="2">
        <v>0</v>
      </c>
      <c r="M44" s="2" t="s">
        <v>2935</v>
      </c>
      <c r="N44" s="2" t="s">
        <v>2935</v>
      </c>
      <c r="O44" s="2" t="s">
        <v>2935</v>
      </c>
      <c r="P44" s="2" t="s">
        <v>2935</v>
      </c>
      <c r="Q44" s="81">
        <v>0</v>
      </c>
      <c r="R44" s="81" t="s">
        <v>2935</v>
      </c>
      <c r="S44" s="81">
        <v>0</v>
      </c>
      <c r="T44" s="2" t="s">
        <v>2935</v>
      </c>
      <c r="U44" s="2" t="s">
        <v>2935</v>
      </c>
      <c r="V44" s="2" t="s">
        <v>2935</v>
      </c>
      <c r="W44" s="2" t="s">
        <v>2935</v>
      </c>
    </row>
    <row r="45" spans="1:23" ht="30" x14ac:dyDescent="0.25">
      <c r="A45" s="6" t="s">
        <v>1851</v>
      </c>
      <c r="B45" s="2" t="s">
        <v>2358</v>
      </c>
      <c r="C45" s="2">
        <v>0</v>
      </c>
      <c r="D45" s="2">
        <v>0</v>
      </c>
      <c r="E45" s="2" t="s">
        <v>2935</v>
      </c>
      <c r="F45" s="2" t="s">
        <v>2935</v>
      </c>
      <c r="G45" s="2" t="s">
        <v>2935</v>
      </c>
      <c r="H45" s="2" t="s">
        <v>2935</v>
      </c>
      <c r="I45" s="2" t="s">
        <v>2935</v>
      </c>
      <c r="J45" s="68">
        <v>0</v>
      </c>
      <c r="K45" s="68">
        <v>0</v>
      </c>
      <c r="L45" s="2" t="s">
        <v>2935</v>
      </c>
      <c r="M45" s="2" t="s">
        <v>2935</v>
      </c>
      <c r="N45" s="2" t="s">
        <v>2935</v>
      </c>
      <c r="O45" s="2" t="s">
        <v>2935</v>
      </c>
      <c r="P45" s="2" t="s">
        <v>2935</v>
      </c>
      <c r="Q45" s="81">
        <v>0</v>
      </c>
      <c r="R45" s="81">
        <v>0</v>
      </c>
      <c r="S45" s="81" t="s">
        <v>2935</v>
      </c>
      <c r="T45" s="2" t="s">
        <v>2935</v>
      </c>
      <c r="U45" s="2" t="s">
        <v>2935</v>
      </c>
      <c r="V45" s="2" t="s">
        <v>2935</v>
      </c>
      <c r="W45" s="2" t="s">
        <v>2935</v>
      </c>
    </row>
    <row r="46" spans="1:23" ht="45" x14ac:dyDescent="0.2">
      <c r="A46" s="5" t="s">
        <v>1852</v>
      </c>
      <c r="B46" s="2" t="s">
        <v>2359</v>
      </c>
      <c r="C46" s="2">
        <v>1</v>
      </c>
      <c r="D46" s="2" t="s">
        <v>2935</v>
      </c>
      <c r="E46" s="2">
        <v>1</v>
      </c>
      <c r="F46" s="2" t="s">
        <v>2935</v>
      </c>
      <c r="G46" s="2" t="s">
        <v>2935</v>
      </c>
      <c r="H46" s="2" t="s">
        <v>2935</v>
      </c>
      <c r="I46" s="2" t="s">
        <v>2935</v>
      </c>
      <c r="J46" s="2" t="s">
        <v>2935</v>
      </c>
      <c r="K46" s="2" t="s">
        <v>2935</v>
      </c>
      <c r="L46" s="2" t="s">
        <v>2935</v>
      </c>
      <c r="M46" s="2" t="s">
        <v>2935</v>
      </c>
      <c r="N46" s="2" t="s">
        <v>2935</v>
      </c>
      <c r="O46" s="2" t="s">
        <v>2935</v>
      </c>
      <c r="P46" s="2" t="s">
        <v>2935</v>
      </c>
      <c r="Q46" s="81">
        <v>0</v>
      </c>
      <c r="R46" s="81" t="s">
        <v>2935</v>
      </c>
      <c r="S46" s="81">
        <v>0</v>
      </c>
      <c r="T46" s="2" t="s">
        <v>2935</v>
      </c>
      <c r="U46" s="2" t="s">
        <v>2935</v>
      </c>
      <c r="V46" s="2" t="s">
        <v>2935</v>
      </c>
      <c r="W46" s="2" t="s">
        <v>2935</v>
      </c>
    </row>
    <row r="47" spans="1:23" ht="15" x14ac:dyDescent="0.2">
      <c r="A47" s="5" t="s">
        <v>2362</v>
      </c>
      <c r="B47" s="2" t="s">
        <v>1854</v>
      </c>
      <c r="C47" s="2">
        <v>0</v>
      </c>
      <c r="D47" s="2" t="s">
        <v>2935</v>
      </c>
      <c r="E47" s="2">
        <v>0</v>
      </c>
      <c r="F47" s="2" t="s">
        <v>2935</v>
      </c>
      <c r="G47" s="2" t="s">
        <v>2935</v>
      </c>
      <c r="H47" s="2" t="s">
        <v>2935</v>
      </c>
      <c r="I47" s="2" t="s">
        <v>2935</v>
      </c>
      <c r="J47" s="2" t="s">
        <v>2935</v>
      </c>
      <c r="K47" s="2" t="s">
        <v>2935</v>
      </c>
      <c r="L47" s="2" t="s">
        <v>2935</v>
      </c>
      <c r="M47" s="2" t="s">
        <v>2935</v>
      </c>
      <c r="N47" s="2" t="s">
        <v>2935</v>
      </c>
      <c r="O47" s="2" t="s">
        <v>2935</v>
      </c>
      <c r="P47" s="2" t="s">
        <v>2935</v>
      </c>
      <c r="Q47" s="81">
        <v>0</v>
      </c>
      <c r="R47" s="81" t="s">
        <v>2935</v>
      </c>
      <c r="S47" s="81">
        <v>0</v>
      </c>
      <c r="T47" s="2" t="s">
        <v>2935</v>
      </c>
      <c r="U47" s="2" t="s">
        <v>2935</v>
      </c>
      <c r="V47" s="2" t="s">
        <v>2935</v>
      </c>
      <c r="W47" s="2" t="s">
        <v>2935</v>
      </c>
    </row>
    <row r="48" spans="1:23" ht="15" x14ac:dyDescent="0.2">
      <c r="A48" s="10" t="s">
        <v>2363</v>
      </c>
      <c r="B48" s="2" t="s">
        <v>1855</v>
      </c>
      <c r="C48" s="2">
        <v>1</v>
      </c>
      <c r="D48" s="2" t="s">
        <v>2935</v>
      </c>
      <c r="E48" s="2">
        <v>1</v>
      </c>
      <c r="F48" s="2" t="s">
        <v>2935</v>
      </c>
      <c r="G48" s="2" t="s">
        <v>2935</v>
      </c>
      <c r="H48" s="2" t="s">
        <v>2935</v>
      </c>
      <c r="I48" s="2" t="s">
        <v>2935</v>
      </c>
      <c r="J48" s="2" t="s">
        <v>2935</v>
      </c>
      <c r="K48" s="2" t="s">
        <v>2935</v>
      </c>
      <c r="L48" s="2" t="s">
        <v>2935</v>
      </c>
      <c r="M48" s="2" t="s">
        <v>2935</v>
      </c>
      <c r="N48" s="2" t="s">
        <v>2935</v>
      </c>
      <c r="O48" s="2" t="s">
        <v>2935</v>
      </c>
      <c r="P48" s="2" t="s">
        <v>2935</v>
      </c>
      <c r="Q48" s="81">
        <v>0</v>
      </c>
      <c r="R48" s="81" t="s">
        <v>2935</v>
      </c>
      <c r="S48" s="81">
        <v>0</v>
      </c>
      <c r="T48" s="2" t="s">
        <v>2935</v>
      </c>
      <c r="U48" s="2" t="s">
        <v>2935</v>
      </c>
      <c r="V48" s="2" t="s">
        <v>2935</v>
      </c>
      <c r="W48" s="2" t="s">
        <v>2935</v>
      </c>
    </row>
    <row r="49" spans="1:23" ht="60" x14ac:dyDescent="0.2">
      <c r="A49" s="10" t="s">
        <v>1853</v>
      </c>
      <c r="B49" s="2" t="s">
        <v>1856</v>
      </c>
      <c r="C49" s="2">
        <v>0</v>
      </c>
      <c r="D49" s="2" t="s">
        <v>2935</v>
      </c>
      <c r="E49" s="2">
        <v>0</v>
      </c>
      <c r="F49" s="2" t="s">
        <v>2935</v>
      </c>
      <c r="G49" s="2" t="s">
        <v>2935</v>
      </c>
      <c r="H49" s="2" t="s">
        <v>2935</v>
      </c>
      <c r="I49" s="2" t="s">
        <v>2935</v>
      </c>
      <c r="J49" s="2" t="s">
        <v>2935</v>
      </c>
      <c r="K49" s="2" t="s">
        <v>2935</v>
      </c>
      <c r="L49" s="2" t="s">
        <v>2935</v>
      </c>
      <c r="M49" s="2" t="s">
        <v>2935</v>
      </c>
      <c r="N49" s="2" t="s">
        <v>2935</v>
      </c>
      <c r="O49" s="2" t="s">
        <v>2935</v>
      </c>
      <c r="P49" s="2" t="s">
        <v>2935</v>
      </c>
      <c r="Q49" s="81">
        <v>0</v>
      </c>
      <c r="R49" s="81" t="s">
        <v>2935</v>
      </c>
      <c r="S49" s="81">
        <v>0</v>
      </c>
      <c r="T49" s="2" t="s">
        <v>2935</v>
      </c>
      <c r="U49" s="2" t="s">
        <v>2935</v>
      </c>
      <c r="V49" s="2" t="s">
        <v>2935</v>
      </c>
      <c r="W49" s="2" t="s">
        <v>2935</v>
      </c>
    </row>
    <row r="50" spans="1:23" ht="30" x14ac:dyDescent="0.2">
      <c r="A50" s="5" t="s">
        <v>1857</v>
      </c>
      <c r="B50" s="2" t="s">
        <v>2307</v>
      </c>
      <c r="C50" s="2" t="s">
        <v>2935</v>
      </c>
      <c r="D50" s="2" t="s">
        <v>2935</v>
      </c>
      <c r="E50" s="2" t="s">
        <v>2935</v>
      </c>
      <c r="F50" s="2" t="s">
        <v>2935</v>
      </c>
      <c r="G50" s="2" t="s">
        <v>2935</v>
      </c>
      <c r="H50" s="2" t="s">
        <v>2935</v>
      </c>
      <c r="I50" s="2" t="s">
        <v>2935</v>
      </c>
      <c r="J50" s="2" t="s">
        <v>2935</v>
      </c>
      <c r="K50" s="2" t="s">
        <v>2935</v>
      </c>
      <c r="L50" s="2" t="s">
        <v>2935</v>
      </c>
      <c r="M50" s="2" t="s">
        <v>2935</v>
      </c>
      <c r="N50" s="2" t="s">
        <v>2935</v>
      </c>
      <c r="O50" s="2" t="s">
        <v>2935</v>
      </c>
      <c r="P50" s="2" t="s">
        <v>2935</v>
      </c>
      <c r="Q50" s="81">
        <v>0</v>
      </c>
      <c r="R50" s="81">
        <v>0</v>
      </c>
      <c r="S50" s="81">
        <v>0</v>
      </c>
      <c r="T50" s="2">
        <v>0</v>
      </c>
      <c r="U50" s="2">
        <v>0</v>
      </c>
      <c r="V50" s="2">
        <v>0</v>
      </c>
      <c r="W50" s="2">
        <v>0</v>
      </c>
    </row>
    <row r="51" spans="1:23" ht="15" x14ac:dyDescent="0.2">
      <c r="A51" s="10" t="s">
        <v>2362</v>
      </c>
      <c r="B51" s="2" t="s">
        <v>2308</v>
      </c>
      <c r="C51" s="2" t="s">
        <v>2935</v>
      </c>
      <c r="D51" s="2" t="s">
        <v>2935</v>
      </c>
      <c r="E51" s="2" t="s">
        <v>2935</v>
      </c>
      <c r="F51" s="2" t="s">
        <v>2935</v>
      </c>
      <c r="G51" s="2" t="s">
        <v>2935</v>
      </c>
      <c r="H51" s="2" t="s">
        <v>2935</v>
      </c>
      <c r="I51" s="2" t="s">
        <v>2935</v>
      </c>
      <c r="J51" s="2" t="s">
        <v>2935</v>
      </c>
      <c r="K51" s="2" t="s">
        <v>2935</v>
      </c>
      <c r="L51" s="2" t="s">
        <v>2935</v>
      </c>
      <c r="M51" s="2" t="s">
        <v>2935</v>
      </c>
      <c r="N51" s="2" t="s">
        <v>2935</v>
      </c>
      <c r="O51" s="2" t="s">
        <v>2935</v>
      </c>
      <c r="P51" s="2" t="s">
        <v>2935</v>
      </c>
      <c r="Q51" s="81">
        <v>0</v>
      </c>
      <c r="R51" s="81">
        <v>0</v>
      </c>
      <c r="S51" s="81">
        <v>0</v>
      </c>
      <c r="T51" s="2">
        <v>0</v>
      </c>
      <c r="U51" s="2">
        <v>0</v>
      </c>
      <c r="V51" s="2">
        <v>0</v>
      </c>
      <c r="W51" s="2">
        <v>0</v>
      </c>
    </row>
    <row r="52" spans="1:23" ht="15" x14ac:dyDescent="0.2">
      <c r="A52" s="5" t="s">
        <v>2363</v>
      </c>
      <c r="B52" s="2" t="s">
        <v>2319</v>
      </c>
      <c r="C52" s="2" t="s">
        <v>2935</v>
      </c>
      <c r="D52" s="2" t="s">
        <v>2935</v>
      </c>
      <c r="E52" s="2" t="s">
        <v>2935</v>
      </c>
      <c r="F52" s="2" t="s">
        <v>2935</v>
      </c>
      <c r="G52" s="2" t="s">
        <v>2935</v>
      </c>
      <c r="H52" s="2" t="s">
        <v>2935</v>
      </c>
      <c r="I52" s="2" t="s">
        <v>2935</v>
      </c>
      <c r="J52" s="2" t="s">
        <v>2935</v>
      </c>
      <c r="K52" s="2" t="s">
        <v>2935</v>
      </c>
      <c r="L52" s="2" t="s">
        <v>2935</v>
      </c>
      <c r="M52" s="2" t="s">
        <v>2935</v>
      </c>
      <c r="N52" s="2" t="s">
        <v>2935</v>
      </c>
      <c r="O52" s="2" t="s">
        <v>2935</v>
      </c>
      <c r="P52" s="2" t="s">
        <v>2935</v>
      </c>
      <c r="Q52" s="81">
        <v>0</v>
      </c>
      <c r="R52" s="81">
        <v>0</v>
      </c>
      <c r="S52" s="81">
        <v>0</v>
      </c>
      <c r="T52" s="2">
        <v>0</v>
      </c>
      <c r="U52" s="2">
        <v>0</v>
      </c>
      <c r="V52" s="2">
        <v>0</v>
      </c>
      <c r="W52" s="2">
        <v>0</v>
      </c>
    </row>
    <row r="53" spans="1:23" ht="30" x14ac:dyDescent="0.25">
      <c r="A53" s="6" t="s">
        <v>1858</v>
      </c>
      <c r="B53" s="2" t="s">
        <v>2320</v>
      </c>
      <c r="C53" s="2" t="s">
        <v>2935</v>
      </c>
      <c r="D53" s="2" t="s">
        <v>2935</v>
      </c>
      <c r="E53" s="2" t="s">
        <v>2935</v>
      </c>
      <c r="F53" s="2" t="s">
        <v>2935</v>
      </c>
      <c r="G53" s="2" t="s">
        <v>2935</v>
      </c>
      <c r="H53" s="2" t="s">
        <v>2935</v>
      </c>
      <c r="I53" s="2" t="s">
        <v>2935</v>
      </c>
      <c r="J53" s="2" t="s">
        <v>2935</v>
      </c>
      <c r="K53" s="2" t="s">
        <v>2935</v>
      </c>
      <c r="L53" s="2" t="s">
        <v>2935</v>
      </c>
      <c r="M53" s="2" t="s">
        <v>2935</v>
      </c>
      <c r="N53" s="2" t="s">
        <v>2935</v>
      </c>
      <c r="O53" s="2" t="s">
        <v>2935</v>
      </c>
      <c r="P53" s="2" t="s">
        <v>2935</v>
      </c>
      <c r="Q53" s="81">
        <v>0</v>
      </c>
      <c r="R53" s="81">
        <v>0</v>
      </c>
      <c r="S53" s="81">
        <v>0</v>
      </c>
      <c r="T53" s="2" t="s">
        <v>2935</v>
      </c>
      <c r="U53" s="2">
        <v>0</v>
      </c>
      <c r="V53" s="2">
        <v>0</v>
      </c>
      <c r="W53" s="2">
        <v>0</v>
      </c>
    </row>
    <row r="54" spans="1:23" ht="60" x14ac:dyDescent="0.25">
      <c r="A54" s="6" t="s">
        <v>1859</v>
      </c>
      <c r="B54" s="2" t="s">
        <v>2321</v>
      </c>
      <c r="C54" s="2" t="s">
        <v>2935</v>
      </c>
      <c r="D54" s="2" t="s">
        <v>2935</v>
      </c>
      <c r="E54" s="2" t="s">
        <v>2935</v>
      </c>
      <c r="F54" s="2" t="s">
        <v>2935</v>
      </c>
      <c r="G54" s="2" t="s">
        <v>2935</v>
      </c>
      <c r="H54" s="2" t="s">
        <v>2935</v>
      </c>
      <c r="I54" s="2" t="s">
        <v>2935</v>
      </c>
      <c r="J54" s="2" t="s">
        <v>2935</v>
      </c>
      <c r="K54" s="2" t="s">
        <v>2935</v>
      </c>
      <c r="L54" s="2" t="s">
        <v>2935</v>
      </c>
      <c r="M54" s="2" t="s">
        <v>2935</v>
      </c>
      <c r="N54" s="2" t="s">
        <v>2935</v>
      </c>
      <c r="O54" s="2" t="s">
        <v>2935</v>
      </c>
      <c r="P54" s="2" t="s">
        <v>2935</v>
      </c>
      <c r="Q54" s="81">
        <v>0</v>
      </c>
      <c r="R54" s="81">
        <v>0</v>
      </c>
      <c r="S54" s="81">
        <v>0</v>
      </c>
      <c r="T54" s="2">
        <v>0</v>
      </c>
      <c r="U54" s="2">
        <v>0</v>
      </c>
      <c r="V54" s="2">
        <v>0</v>
      </c>
      <c r="W54" s="2">
        <v>0</v>
      </c>
    </row>
    <row r="55" spans="1:23" ht="15" x14ac:dyDescent="0.2">
      <c r="A55" s="5" t="s">
        <v>2381</v>
      </c>
      <c r="B55" s="2" t="s">
        <v>2322</v>
      </c>
      <c r="C55" s="2" t="s">
        <v>2935</v>
      </c>
      <c r="D55" s="2" t="s">
        <v>2935</v>
      </c>
      <c r="E55" s="2" t="s">
        <v>2935</v>
      </c>
      <c r="F55" s="2" t="s">
        <v>2935</v>
      </c>
      <c r="G55" s="2" t="s">
        <v>2935</v>
      </c>
      <c r="H55" s="2" t="s">
        <v>2935</v>
      </c>
      <c r="I55" s="2" t="s">
        <v>2935</v>
      </c>
      <c r="J55" s="2" t="s">
        <v>2935</v>
      </c>
      <c r="K55" s="2" t="s">
        <v>2935</v>
      </c>
      <c r="L55" s="2" t="s">
        <v>2935</v>
      </c>
      <c r="M55" s="2" t="s">
        <v>2935</v>
      </c>
      <c r="N55" s="2" t="s">
        <v>2935</v>
      </c>
      <c r="O55" s="2" t="s">
        <v>2935</v>
      </c>
      <c r="P55" s="2" t="s">
        <v>2935</v>
      </c>
      <c r="Q55" s="81">
        <v>0</v>
      </c>
      <c r="R55" s="81" t="s">
        <v>2935</v>
      </c>
      <c r="S55" s="81">
        <v>0</v>
      </c>
      <c r="T55" s="2" t="s">
        <v>2935</v>
      </c>
      <c r="U55" s="2" t="s">
        <v>2935</v>
      </c>
      <c r="V55" s="2" t="s">
        <v>2935</v>
      </c>
      <c r="W55" s="2" t="s">
        <v>2935</v>
      </c>
    </row>
    <row r="56" spans="1:23" ht="15" x14ac:dyDescent="0.2">
      <c r="A56" s="5" t="s">
        <v>2382</v>
      </c>
      <c r="B56" s="2" t="s">
        <v>2323</v>
      </c>
      <c r="C56" s="2" t="s">
        <v>2935</v>
      </c>
      <c r="D56" s="2" t="s">
        <v>2935</v>
      </c>
      <c r="E56" s="2" t="s">
        <v>2935</v>
      </c>
      <c r="F56" s="2" t="s">
        <v>2935</v>
      </c>
      <c r="G56" s="2" t="s">
        <v>2935</v>
      </c>
      <c r="H56" s="2" t="s">
        <v>2935</v>
      </c>
      <c r="I56" s="2" t="s">
        <v>2935</v>
      </c>
      <c r="J56" s="2" t="s">
        <v>2935</v>
      </c>
      <c r="K56" s="2" t="s">
        <v>2935</v>
      </c>
      <c r="L56" s="2" t="s">
        <v>2935</v>
      </c>
      <c r="M56" s="2" t="s">
        <v>2935</v>
      </c>
      <c r="N56" s="2" t="s">
        <v>2935</v>
      </c>
      <c r="O56" s="2" t="s">
        <v>2935</v>
      </c>
      <c r="P56" s="2" t="s">
        <v>2935</v>
      </c>
      <c r="Q56" s="81">
        <v>0</v>
      </c>
      <c r="R56" s="81" t="s">
        <v>2935</v>
      </c>
      <c r="S56" s="81">
        <v>0</v>
      </c>
      <c r="T56" s="2" t="s">
        <v>2935</v>
      </c>
      <c r="U56" s="2" t="s">
        <v>2935</v>
      </c>
      <c r="V56" s="2" t="s">
        <v>2935</v>
      </c>
      <c r="W56" s="2" t="s">
        <v>2935</v>
      </c>
    </row>
    <row r="57" spans="1:23" ht="15" x14ac:dyDescent="0.2">
      <c r="A57" s="10" t="s">
        <v>2383</v>
      </c>
      <c r="B57" s="2" t="s">
        <v>2430</v>
      </c>
      <c r="C57" s="2" t="s">
        <v>2935</v>
      </c>
      <c r="D57" s="2" t="s">
        <v>2935</v>
      </c>
      <c r="E57" s="2" t="s">
        <v>2935</v>
      </c>
      <c r="F57" s="2" t="s">
        <v>2935</v>
      </c>
      <c r="G57" s="2" t="s">
        <v>2935</v>
      </c>
      <c r="H57" s="2" t="s">
        <v>2935</v>
      </c>
      <c r="I57" s="2" t="s">
        <v>2935</v>
      </c>
      <c r="J57" s="2" t="s">
        <v>2935</v>
      </c>
      <c r="K57" s="2" t="s">
        <v>2935</v>
      </c>
      <c r="L57" s="2" t="s">
        <v>2935</v>
      </c>
      <c r="M57" s="2" t="s">
        <v>2935</v>
      </c>
      <c r="N57" s="2" t="s">
        <v>2935</v>
      </c>
      <c r="O57" s="2" t="s">
        <v>2935</v>
      </c>
      <c r="P57" s="2" t="s">
        <v>2935</v>
      </c>
      <c r="Q57" s="81">
        <v>0</v>
      </c>
      <c r="R57" s="81" t="s">
        <v>2935</v>
      </c>
      <c r="S57" s="81">
        <v>0</v>
      </c>
      <c r="T57" s="2">
        <v>0</v>
      </c>
      <c r="U57" s="2">
        <v>0</v>
      </c>
      <c r="V57" s="2">
        <v>0</v>
      </c>
      <c r="W57" s="2">
        <v>0</v>
      </c>
    </row>
    <row r="58" spans="1:23" ht="30" x14ac:dyDescent="0.2">
      <c r="A58" s="5" t="s">
        <v>1860</v>
      </c>
      <c r="B58" s="2" t="s">
        <v>2309</v>
      </c>
      <c r="C58" s="2">
        <v>348</v>
      </c>
      <c r="D58" s="2">
        <v>0</v>
      </c>
      <c r="E58" s="2">
        <v>348</v>
      </c>
      <c r="F58" s="2">
        <v>0</v>
      </c>
      <c r="G58" s="2">
        <v>0</v>
      </c>
      <c r="H58" s="2">
        <v>0</v>
      </c>
      <c r="I58" s="2">
        <v>0</v>
      </c>
      <c r="J58" s="2">
        <v>3016</v>
      </c>
      <c r="K58" s="2">
        <v>177</v>
      </c>
      <c r="L58" s="2">
        <v>2312</v>
      </c>
      <c r="M58" s="2">
        <v>127</v>
      </c>
      <c r="N58" s="2">
        <v>0</v>
      </c>
      <c r="O58" s="2">
        <v>400</v>
      </c>
      <c r="P58" s="2">
        <v>0</v>
      </c>
      <c r="Q58" s="81">
        <v>1</v>
      </c>
      <c r="R58" s="81">
        <v>0</v>
      </c>
      <c r="S58" s="81">
        <v>1</v>
      </c>
      <c r="T58" s="2">
        <v>0</v>
      </c>
      <c r="U58" s="2">
        <v>0</v>
      </c>
      <c r="V58" s="2">
        <v>0</v>
      </c>
      <c r="W58" s="2">
        <v>0</v>
      </c>
    </row>
    <row r="59" spans="1:23" ht="15" x14ac:dyDescent="0.2">
      <c r="A59" s="5" t="s">
        <v>2362</v>
      </c>
      <c r="B59" s="2" t="s">
        <v>2324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6</v>
      </c>
      <c r="K59" s="2">
        <v>4</v>
      </c>
      <c r="L59" s="2">
        <v>0</v>
      </c>
      <c r="M59" s="2">
        <v>0</v>
      </c>
      <c r="N59" s="2">
        <v>0</v>
      </c>
      <c r="O59" s="2">
        <v>2</v>
      </c>
      <c r="P59" s="2">
        <v>0</v>
      </c>
      <c r="Q59" s="81">
        <v>0</v>
      </c>
      <c r="R59" s="81">
        <v>0</v>
      </c>
      <c r="S59" s="81">
        <v>0</v>
      </c>
      <c r="T59" s="2">
        <v>0</v>
      </c>
      <c r="U59" s="2">
        <v>0</v>
      </c>
      <c r="V59" s="2">
        <v>0</v>
      </c>
      <c r="W59" s="2">
        <v>0</v>
      </c>
    </row>
    <row r="60" spans="1:23" ht="15" x14ac:dyDescent="0.2">
      <c r="A60" s="5" t="s">
        <v>2363</v>
      </c>
      <c r="B60" s="2" t="s">
        <v>2326</v>
      </c>
      <c r="C60" s="2">
        <v>55</v>
      </c>
      <c r="D60" s="2">
        <v>0</v>
      </c>
      <c r="E60" s="2">
        <v>55</v>
      </c>
      <c r="F60" s="2">
        <v>0</v>
      </c>
      <c r="G60" s="2">
        <v>0</v>
      </c>
      <c r="H60" s="2">
        <v>0</v>
      </c>
      <c r="I60" s="2">
        <v>0</v>
      </c>
      <c r="J60" s="2">
        <v>279</v>
      </c>
      <c r="K60" s="2">
        <v>60</v>
      </c>
      <c r="L60" s="2">
        <v>64</v>
      </c>
      <c r="M60" s="2">
        <v>43</v>
      </c>
      <c r="N60" s="2">
        <v>0</v>
      </c>
      <c r="O60" s="2">
        <v>112</v>
      </c>
      <c r="P60" s="2">
        <v>0</v>
      </c>
      <c r="Q60" s="81">
        <v>1</v>
      </c>
      <c r="R60" s="81">
        <v>0</v>
      </c>
      <c r="S60" s="81">
        <v>1</v>
      </c>
      <c r="T60" s="2">
        <v>0</v>
      </c>
      <c r="U60" s="2">
        <v>0</v>
      </c>
      <c r="V60" s="2">
        <v>0</v>
      </c>
      <c r="W60" s="2">
        <v>0</v>
      </c>
    </row>
    <row r="61" spans="1:23" ht="30" x14ac:dyDescent="0.25">
      <c r="A61" s="6" t="s">
        <v>1861</v>
      </c>
      <c r="B61" s="2" t="s">
        <v>2327</v>
      </c>
      <c r="C61" s="2">
        <v>0</v>
      </c>
      <c r="D61" s="2">
        <v>0</v>
      </c>
      <c r="E61" s="2">
        <v>0</v>
      </c>
      <c r="F61" s="2" t="s">
        <v>2935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 t="s">
        <v>2935</v>
      </c>
      <c r="N61" s="2">
        <v>0</v>
      </c>
      <c r="O61" s="2">
        <v>1</v>
      </c>
      <c r="P61" s="2">
        <v>0</v>
      </c>
      <c r="Q61" s="81">
        <v>0</v>
      </c>
      <c r="R61" s="81">
        <v>0</v>
      </c>
      <c r="S61" s="81">
        <v>0</v>
      </c>
      <c r="T61" s="2" t="s">
        <v>2935</v>
      </c>
      <c r="U61" s="2">
        <v>0</v>
      </c>
      <c r="V61" s="2">
        <v>0</v>
      </c>
      <c r="W61" s="2">
        <v>0</v>
      </c>
    </row>
    <row r="62" spans="1:23" ht="60" x14ac:dyDescent="0.2">
      <c r="A62" s="18" t="s">
        <v>708</v>
      </c>
      <c r="B62" s="2" t="s">
        <v>2432</v>
      </c>
      <c r="C62" s="2">
        <v>7</v>
      </c>
      <c r="D62" s="2">
        <v>0</v>
      </c>
      <c r="E62" s="2">
        <v>7</v>
      </c>
      <c r="F62" s="2">
        <v>0</v>
      </c>
      <c r="G62" s="2">
        <v>0</v>
      </c>
      <c r="H62" s="2">
        <v>0</v>
      </c>
      <c r="I62" s="2">
        <v>0</v>
      </c>
      <c r="J62" s="2">
        <v>74</v>
      </c>
      <c r="K62" s="2">
        <v>3</v>
      </c>
      <c r="L62" s="2">
        <v>39</v>
      </c>
      <c r="M62" s="2">
        <v>8</v>
      </c>
      <c r="N62" s="2">
        <v>0</v>
      </c>
      <c r="O62" s="2">
        <v>24</v>
      </c>
      <c r="P62" s="2">
        <v>0</v>
      </c>
      <c r="Q62" s="81">
        <v>0</v>
      </c>
      <c r="R62" s="81">
        <v>0</v>
      </c>
      <c r="S62" s="81">
        <v>0</v>
      </c>
      <c r="T62" s="2">
        <v>0</v>
      </c>
      <c r="U62" s="2">
        <v>0</v>
      </c>
      <c r="V62" s="2">
        <v>0</v>
      </c>
      <c r="W62" s="2">
        <v>0</v>
      </c>
    </row>
    <row r="63" spans="1:23" ht="15" x14ac:dyDescent="0.25">
      <c r="A63" s="6" t="s">
        <v>2381</v>
      </c>
      <c r="B63" s="2" t="s">
        <v>2433</v>
      </c>
      <c r="C63" s="2">
        <v>65</v>
      </c>
      <c r="D63" s="2" t="s">
        <v>2935</v>
      </c>
      <c r="E63" s="2">
        <v>65</v>
      </c>
      <c r="F63" s="2" t="s">
        <v>2935</v>
      </c>
      <c r="G63" s="2" t="s">
        <v>2935</v>
      </c>
      <c r="H63" s="2">
        <v>0</v>
      </c>
      <c r="I63" s="2">
        <v>0</v>
      </c>
      <c r="J63" s="2">
        <v>505</v>
      </c>
      <c r="K63" s="2" t="s">
        <v>2935</v>
      </c>
      <c r="L63" s="2">
        <v>505</v>
      </c>
      <c r="M63" s="2" t="s">
        <v>2935</v>
      </c>
      <c r="N63" s="2" t="s">
        <v>2935</v>
      </c>
      <c r="O63" s="68">
        <v>0</v>
      </c>
      <c r="P63" s="68">
        <v>0</v>
      </c>
      <c r="Q63" s="81">
        <v>0</v>
      </c>
      <c r="R63" s="81" t="s">
        <v>2935</v>
      </c>
      <c r="S63" s="81">
        <v>0</v>
      </c>
      <c r="T63" s="2" t="s">
        <v>2935</v>
      </c>
      <c r="U63" s="2" t="s">
        <v>2935</v>
      </c>
      <c r="V63" s="2">
        <v>0</v>
      </c>
      <c r="W63" s="2">
        <v>0</v>
      </c>
    </row>
    <row r="64" spans="1:23" ht="15" x14ac:dyDescent="0.2">
      <c r="A64" s="5" t="s">
        <v>2382</v>
      </c>
      <c r="B64" s="2" t="s">
        <v>2434</v>
      </c>
      <c r="C64" s="2">
        <v>108</v>
      </c>
      <c r="D64" s="2" t="s">
        <v>2935</v>
      </c>
      <c r="E64" s="2">
        <v>108</v>
      </c>
      <c r="F64" s="2" t="s">
        <v>2935</v>
      </c>
      <c r="G64" s="2" t="s">
        <v>2935</v>
      </c>
      <c r="H64" s="2">
        <v>0</v>
      </c>
      <c r="I64" s="2">
        <v>0</v>
      </c>
      <c r="J64" s="2">
        <v>1023</v>
      </c>
      <c r="K64" s="2" t="s">
        <v>2935</v>
      </c>
      <c r="L64" s="2">
        <v>1023</v>
      </c>
      <c r="M64" s="2" t="s">
        <v>2935</v>
      </c>
      <c r="N64" s="2" t="s">
        <v>2935</v>
      </c>
      <c r="O64" s="68">
        <v>0</v>
      </c>
      <c r="P64" s="68">
        <v>0</v>
      </c>
      <c r="Q64" s="81">
        <v>0</v>
      </c>
      <c r="R64" s="81" t="s">
        <v>2935</v>
      </c>
      <c r="S64" s="81">
        <v>0</v>
      </c>
      <c r="T64" s="2" t="s">
        <v>2935</v>
      </c>
      <c r="U64" s="2" t="s">
        <v>2935</v>
      </c>
      <c r="V64" s="2">
        <v>0</v>
      </c>
      <c r="W64" s="2">
        <v>0</v>
      </c>
    </row>
    <row r="65" spans="1:23" ht="15" x14ac:dyDescent="0.2">
      <c r="A65" s="10" t="s">
        <v>2383</v>
      </c>
      <c r="B65" s="2" t="s">
        <v>2441</v>
      </c>
      <c r="C65" s="2">
        <v>0</v>
      </c>
      <c r="D65" s="2" t="s">
        <v>2935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25</v>
      </c>
      <c r="K65" s="2" t="s">
        <v>2935</v>
      </c>
      <c r="L65" s="2">
        <v>0</v>
      </c>
      <c r="M65" s="2">
        <v>7</v>
      </c>
      <c r="N65" s="2">
        <v>0</v>
      </c>
      <c r="O65" s="2">
        <v>18</v>
      </c>
      <c r="P65" s="2">
        <v>0</v>
      </c>
      <c r="Q65" s="81">
        <v>0</v>
      </c>
      <c r="R65" s="81" t="s">
        <v>2935</v>
      </c>
      <c r="S65" s="81">
        <v>0</v>
      </c>
      <c r="T65" s="2">
        <v>0</v>
      </c>
      <c r="U65" s="2">
        <v>0</v>
      </c>
      <c r="V65" s="2">
        <v>0</v>
      </c>
      <c r="W65" s="2">
        <v>0</v>
      </c>
    </row>
    <row r="66" spans="1:23" ht="15" x14ac:dyDescent="0.25">
      <c r="A66" s="6" t="s">
        <v>1862</v>
      </c>
      <c r="B66" s="2" t="s">
        <v>2311</v>
      </c>
      <c r="C66" s="2">
        <v>348</v>
      </c>
      <c r="D66" s="2">
        <v>0</v>
      </c>
      <c r="E66" s="2">
        <v>348</v>
      </c>
      <c r="F66" s="2">
        <v>0</v>
      </c>
      <c r="G66" s="2">
        <v>0</v>
      </c>
      <c r="H66" s="2">
        <v>0</v>
      </c>
      <c r="I66" s="2">
        <v>0</v>
      </c>
      <c r="J66" s="2">
        <v>3016</v>
      </c>
      <c r="K66" s="2">
        <v>177</v>
      </c>
      <c r="L66" s="2">
        <v>2312</v>
      </c>
      <c r="M66" s="2">
        <v>127</v>
      </c>
      <c r="N66" s="2">
        <v>0</v>
      </c>
      <c r="O66" s="2">
        <v>400</v>
      </c>
      <c r="P66" s="2">
        <v>0</v>
      </c>
      <c r="Q66" s="81">
        <v>0</v>
      </c>
      <c r="R66" s="81">
        <v>0</v>
      </c>
      <c r="S66" s="81">
        <v>0</v>
      </c>
      <c r="T66" s="2">
        <v>0</v>
      </c>
      <c r="U66" s="2">
        <v>0</v>
      </c>
      <c r="V66" s="2">
        <v>0</v>
      </c>
      <c r="W66" s="2">
        <v>0</v>
      </c>
    </row>
    <row r="67" spans="1:23" ht="15" x14ac:dyDescent="0.2">
      <c r="A67" s="5" t="s">
        <v>2362</v>
      </c>
      <c r="B67" s="2" t="s">
        <v>2328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6</v>
      </c>
      <c r="K67" s="2">
        <v>4</v>
      </c>
      <c r="L67" s="2">
        <v>0</v>
      </c>
      <c r="M67" s="2">
        <v>0</v>
      </c>
      <c r="N67" s="2">
        <v>0</v>
      </c>
      <c r="O67" s="2">
        <v>2</v>
      </c>
      <c r="P67" s="2">
        <v>0</v>
      </c>
      <c r="Q67" s="81">
        <v>0</v>
      </c>
      <c r="R67" s="81">
        <v>0</v>
      </c>
      <c r="S67" s="81">
        <v>0</v>
      </c>
      <c r="T67" s="2">
        <v>0</v>
      </c>
      <c r="U67" s="2">
        <v>0</v>
      </c>
      <c r="V67" s="2">
        <v>0</v>
      </c>
      <c r="W67" s="2">
        <v>0</v>
      </c>
    </row>
    <row r="68" spans="1:23" ht="15" x14ac:dyDescent="0.2">
      <c r="A68" s="5" t="s">
        <v>2363</v>
      </c>
      <c r="B68" s="2" t="s">
        <v>2329</v>
      </c>
      <c r="C68" s="2">
        <v>55</v>
      </c>
      <c r="D68" s="2">
        <v>0</v>
      </c>
      <c r="E68" s="2">
        <v>55</v>
      </c>
      <c r="F68" s="2">
        <v>0</v>
      </c>
      <c r="G68" s="2">
        <v>0</v>
      </c>
      <c r="H68" s="2">
        <v>0</v>
      </c>
      <c r="I68" s="2">
        <v>0</v>
      </c>
      <c r="J68" s="2">
        <v>279</v>
      </c>
      <c r="K68" s="2">
        <v>60</v>
      </c>
      <c r="L68" s="2">
        <v>64</v>
      </c>
      <c r="M68" s="2">
        <v>43</v>
      </c>
      <c r="N68" s="2">
        <v>0</v>
      </c>
      <c r="O68" s="2">
        <v>112</v>
      </c>
      <c r="P68" s="2">
        <v>0</v>
      </c>
      <c r="Q68" s="81">
        <v>0</v>
      </c>
      <c r="R68" s="81">
        <v>0</v>
      </c>
      <c r="S68" s="81">
        <v>0</v>
      </c>
      <c r="T68" s="2">
        <v>0</v>
      </c>
      <c r="U68" s="2">
        <v>0</v>
      </c>
      <c r="V68" s="2">
        <v>0</v>
      </c>
      <c r="W68" s="2">
        <v>0</v>
      </c>
    </row>
    <row r="69" spans="1:23" ht="30" x14ac:dyDescent="0.25">
      <c r="A69" s="6" t="s">
        <v>1863</v>
      </c>
      <c r="B69" s="2" t="s">
        <v>2330</v>
      </c>
      <c r="C69" s="2">
        <v>0</v>
      </c>
      <c r="D69" s="2">
        <v>0</v>
      </c>
      <c r="E69" s="2">
        <v>0</v>
      </c>
      <c r="F69" s="2" t="s">
        <v>2935</v>
      </c>
      <c r="G69" s="2">
        <v>0</v>
      </c>
      <c r="H69" s="2">
        <v>0</v>
      </c>
      <c r="I69" s="2">
        <v>0</v>
      </c>
      <c r="J69" s="2">
        <v>1</v>
      </c>
      <c r="K69" s="2">
        <v>0</v>
      </c>
      <c r="L69" s="2">
        <v>0</v>
      </c>
      <c r="M69" s="2" t="s">
        <v>2935</v>
      </c>
      <c r="N69" s="2">
        <v>0</v>
      </c>
      <c r="O69" s="2">
        <v>1</v>
      </c>
      <c r="P69" s="2">
        <v>0</v>
      </c>
      <c r="Q69" s="81">
        <v>0</v>
      </c>
      <c r="R69" s="81">
        <v>0</v>
      </c>
      <c r="S69" s="81">
        <v>0</v>
      </c>
      <c r="T69" s="2" t="s">
        <v>2935</v>
      </c>
      <c r="U69" s="2">
        <v>0</v>
      </c>
      <c r="V69" s="2">
        <v>0</v>
      </c>
      <c r="W69" s="2">
        <v>0</v>
      </c>
    </row>
    <row r="70" spans="1:23" ht="60" x14ac:dyDescent="0.2">
      <c r="A70" s="5" t="s">
        <v>1864</v>
      </c>
      <c r="B70" s="2" t="s">
        <v>2331</v>
      </c>
      <c r="C70" s="2">
        <v>7</v>
      </c>
      <c r="D70" s="2">
        <v>0</v>
      </c>
      <c r="E70" s="2">
        <v>7</v>
      </c>
      <c r="F70" s="2">
        <v>0</v>
      </c>
      <c r="G70" s="2">
        <v>0</v>
      </c>
      <c r="H70" s="2">
        <v>0</v>
      </c>
      <c r="I70" s="2">
        <v>0</v>
      </c>
      <c r="J70" s="2">
        <v>74</v>
      </c>
      <c r="K70" s="2">
        <v>3</v>
      </c>
      <c r="L70" s="2">
        <v>39</v>
      </c>
      <c r="M70" s="2">
        <v>8</v>
      </c>
      <c r="N70" s="2">
        <v>0</v>
      </c>
      <c r="O70" s="2">
        <v>24</v>
      </c>
      <c r="P70" s="2">
        <v>0</v>
      </c>
      <c r="Q70" s="81">
        <v>0</v>
      </c>
      <c r="R70" s="81">
        <v>0</v>
      </c>
      <c r="S70" s="81">
        <v>0</v>
      </c>
      <c r="T70" s="2">
        <v>0</v>
      </c>
      <c r="U70" s="2">
        <v>0</v>
      </c>
      <c r="V70" s="2">
        <v>0</v>
      </c>
      <c r="W70" s="2">
        <v>0</v>
      </c>
    </row>
    <row r="71" spans="1:23" ht="15" x14ac:dyDescent="0.25">
      <c r="A71" s="6" t="s">
        <v>2381</v>
      </c>
      <c r="B71" s="2" t="s">
        <v>2332</v>
      </c>
      <c r="C71" s="2">
        <v>65</v>
      </c>
      <c r="D71" s="2" t="s">
        <v>2935</v>
      </c>
      <c r="E71" s="2">
        <v>65</v>
      </c>
      <c r="F71" s="2" t="s">
        <v>2935</v>
      </c>
      <c r="G71" s="2" t="s">
        <v>2935</v>
      </c>
      <c r="H71" s="2" t="s">
        <v>2935</v>
      </c>
      <c r="I71" s="2" t="s">
        <v>2935</v>
      </c>
      <c r="J71" s="2">
        <v>505</v>
      </c>
      <c r="K71" s="2" t="s">
        <v>2935</v>
      </c>
      <c r="L71" s="2">
        <v>505</v>
      </c>
      <c r="M71" s="2" t="s">
        <v>2935</v>
      </c>
      <c r="N71" s="2" t="s">
        <v>2935</v>
      </c>
      <c r="O71" s="2" t="s">
        <v>2935</v>
      </c>
      <c r="P71" s="2" t="s">
        <v>2935</v>
      </c>
      <c r="Q71" s="81">
        <v>0</v>
      </c>
      <c r="R71" s="81" t="s">
        <v>2935</v>
      </c>
      <c r="S71" s="81">
        <v>0</v>
      </c>
      <c r="T71" s="2" t="s">
        <v>2935</v>
      </c>
      <c r="U71" s="2" t="s">
        <v>2935</v>
      </c>
      <c r="V71" s="2" t="s">
        <v>2935</v>
      </c>
      <c r="W71" s="2" t="s">
        <v>2935</v>
      </c>
    </row>
    <row r="72" spans="1:23" ht="15" x14ac:dyDescent="0.2">
      <c r="A72" s="5" t="s">
        <v>2382</v>
      </c>
      <c r="B72" s="2" t="s">
        <v>2333</v>
      </c>
      <c r="C72" s="2">
        <v>108</v>
      </c>
      <c r="D72" s="2" t="s">
        <v>2935</v>
      </c>
      <c r="E72" s="2">
        <v>108</v>
      </c>
      <c r="F72" s="2" t="s">
        <v>2935</v>
      </c>
      <c r="G72" s="2" t="s">
        <v>2935</v>
      </c>
      <c r="H72" s="2" t="s">
        <v>2935</v>
      </c>
      <c r="I72" s="2" t="s">
        <v>2935</v>
      </c>
      <c r="J72" s="2">
        <v>1023</v>
      </c>
      <c r="K72" s="2" t="s">
        <v>2935</v>
      </c>
      <c r="L72" s="2">
        <v>1023</v>
      </c>
      <c r="M72" s="2" t="s">
        <v>2935</v>
      </c>
      <c r="N72" s="2" t="s">
        <v>2935</v>
      </c>
      <c r="O72" s="2" t="s">
        <v>2935</v>
      </c>
      <c r="P72" s="2" t="s">
        <v>2935</v>
      </c>
      <c r="Q72" s="81">
        <v>0</v>
      </c>
      <c r="R72" s="81" t="s">
        <v>2935</v>
      </c>
      <c r="S72" s="81">
        <v>0</v>
      </c>
      <c r="T72" s="2" t="s">
        <v>2935</v>
      </c>
      <c r="U72" s="2" t="s">
        <v>2935</v>
      </c>
      <c r="V72" s="2" t="s">
        <v>2935</v>
      </c>
      <c r="W72" s="2" t="s">
        <v>2935</v>
      </c>
    </row>
    <row r="73" spans="1:23" ht="15" x14ac:dyDescent="0.2">
      <c r="A73" s="5" t="s">
        <v>2383</v>
      </c>
      <c r="B73" s="2" t="s">
        <v>2334</v>
      </c>
      <c r="C73" s="2">
        <v>0</v>
      </c>
      <c r="D73" s="2" t="s">
        <v>2935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25</v>
      </c>
      <c r="K73" s="2" t="s">
        <v>2935</v>
      </c>
      <c r="L73" s="2">
        <v>0</v>
      </c>
      <c r="M73" s="2">
        <v>7</v>
      </c>
      <c r="N73" s="2">
        <v>0</v>
      </c>
      <c r="O73" s="2">
        <v>18</v>
      </c>
      <c r="P73" s="2">
        <v>0</v>
      </c>
      <c r="Q73" s="81">
        <v>0</v>
      </c>
      <c r="R73" s="81" t="s">
        <v>2935</v>
      </c>
      <c r="S73" s="81">
        <v>0</v>
      </c>
      <c r="T73" s="2">
        <v>0</v>
      </c>
      <c r="U73" s="2">
        <v>0</v>
      </c>
      <c r="V73" s="2">
        <v>0</v>
      </c>
      <c r="W73" s="2">
        <v>0</v>
      </c>
    </row>
    <row r="74" spans="1:23" ht="45" x14ac:dyDescent="0.2">
      <c r="A74" s="5" t="s">
        <v>1865</v>
      </c>
      <c r="B74" s="2" t="s">
        <v>2335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2</v>
      </c>
      <c r="K74" s="2">
        <v>0</v>
      </c>
      <c r="L74" s="2">
        <v>2</v>
      </c>
      <c r="M74" s="2">
        <v>0</v>
      </c>
      <c r="N74" s="2">
        <v>0</v>
      </c>
      <c r="O74" s="2">
        <v>0</v>
      </c>
      <c r="P74" s="2">
        <v>0</v>
      </c>
      <c r="Q74" s="81">
        <v>0</v>
      </c>
      <c r="R74" s="81">
        <v>0</v>
      </c>
      <c r="S74" s="81">
        <v>0</v>
      </c>
      <c r="T74" s="2">
        <v>0</v>
      </c>
      <c r="U74" s="2">
        <v>0</v>
      </c>
      <c r="V74" s="2">
        <v>0</v>
      </c>
      <c r="W74" s="2">
        <v>0</v>
      </c>
    </row>
    <row r="75" spans="1:23" ht="15" x14ac:dyDescent="0.2">
      <c r="A75" s="18" t="s">
        <v>10</v>
      </c>
      <c r="B75" s="2" t="s">
        <v>2336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81">
        <v>0</v>
      </c>
      <c r="R75" s="81">
        <v>0</v>
      </c>
      <c r="S75" s="81">
        <v>0</v>
      </c>
      <c r="T75" s="2">
        <v>0</v>
      </c>
      <c r="U75" s="2">
        <v>0</v>
      </c>
      <c r="V75" s="2">
        <v>0</v>
      </c>
      <c r="W75" s="2">
        <v>0</v>
      </c>
    </row>
    <row r="76" spans="1:23" ht="30" x14ac:dyDescent="0.25">
      <c r="A76" s="6" t="s">
        <v>1866</v>
      </c>
      <c r="B76" s="2" t="s">
        <v>1871</v>
      </c>
      <c r="C76" s="2">
        <v>0</v>
      </c>
      <c r="D76" s="2" t="s">
        <v>2935</v>
      </c>
      <c r="E76" s="2">
        <v>0</v>
      </c>
      <c r="F76" s="2" t="s">
        <v>2935</v>
      </c>
      <c r="G76" s="2" t="s">
        <v>2935</v>
      </c>
      <c r="H76" s="2" t="s">
        <v>2935</v>
      </c>
      <c r="I76" s="2" t="s">
        <v>2935</v>
      </c>
      <c r="J76" s="2">
        <v>0</v>
      </c>
      <c r="K76" s="2" t="s">
        <v>2935</v>
      </c>
      <c r="L76" s="2">
        <v>0</v>
      </c>
      <c r="M76" s="2" t="s">
        <v>2935</v>
      </c>
      <c r="N76" s="2" t="s">
        <v>2935</v>
      </c>
      <c r="O76" s="2" t="s">
        <v>2935</v>
      </c>
      <c r="P76" s="2" t="s">
        <v>2935</v>
      </c>
      <c r="Q76" s="81">
        <v>0</v>
      </c>
      <c r="R76" s="81" t="s">
        <v>2935</v>
      </c>
      <c r="S76" s="81">
        <v>0</v>
      </c>
      <c r="T76" s="2" t="s">
        <v>2935</v>
      </c>
      <c r="U76" s="2" t="s">
        <v>2935</v>
      </c>
      <c r="V76" s="2" t="s">
        <v>2935</v>
      </c>
      <c r="W76" s="2" t="s">
        <v>2935</v>
      </c>
    </row>
    <row r="77" spans="1:23" ht="30" x14ac:dyDescent="0.25">
      <c r="A77" s="6" t="s">
        <v>1867</v>
      </c>
      <c r="B77" s="2" t="s">
        <v>1872</v>
      </c>
      <c r="C77" s="2">
        <v>0</v>
      </c>
      <c r="D77" s="2" t="s">
        <v>2935</v>
      </c>
      <c r="E77" s="2">
        <v>0</v>
      </c>
      <c r="F77" s="2" t="s">
        <v>2935</v>
      </c>
      <c r="G77" s="2" t="s">
        <v>2935</v>
      </c>
      <c r="H77" s="2" t="s">
        <v>2935</v>
      </c>
      <c r="I77" s="2" t="s">
        <v>2935</v>
      </c>
      <c r="J77" s="2">
        <v>0</v>
      </c>
      <c r="K77" s="2" t="s">
        <v>2935</v>
      </c>
      <c r="L77" s="2">
        <v>0</v>
      </c>
      <c r="M77" s="2" t="s">
        <v>2935</v>
      </c>
      <c r="N77" s="2" t="s">
        <v>2935</v>
      </c>
      <c r="O77" s="2" t="s">
        <v>2935</v>
      </c>
      <c r="P77" s="2" t="s">
        <v>2935</v>
      </c>
      <c r="Q77" s="81">
        <v>0</v>
      </c>
      <c r="R77" s="81" t="s">
        <v>2935</v>
      </c>
      <c r="S77" s="81">
        <v>0</v>
      </c>
      <c r="T77" s="2" t="s">
        <v>2935</v>
      </c>
      <c r="U77" s="2" t="s">
        <v>2935</v>
      </c>
      <c r="V77" s="2" t="s">
        <v>2935</v>
      </c>
      <c r="W77" s="2" t="s">
        <v>2935</v>
      </c>
    </row>
    <row r="78" spans="1:23" ht="45" x14ac:dyDescent="0.2">
      <c r="A78" s="5" t="s">
        <v>1868</v>
      </c>
      <c r="B78" s="2" t="s">
        <v>1873</v>
      </c>
      <c r="C78" s="2">
        <v>0</v>
      </c>
      <c r="D78" s="2" t="s">
        <v>2935</v>
      </c>
      <c r="E78" s="2">
        <v>0</v>
      </c>
      <c r="F78" s="2" t="s">
        <v>2935</v>
      </c>
      <c r="G78" s="2" t="s">
        <v>2935</v>
      </c>
      <c r="H78" s="2" t="s">
        <v>2935</v>
      </c>
      <c r="I78" s="2" t="s">
        <v>2935</v>
      </c>
      <c r="J78" s="2">
        <v>0</v>
      </c>
      <c r="K78" s="2" t="s">
        <v>2935</v>
      </c>
      <c r="L78" s="2">
        <v>0</v>
      </c>
      <c r="M78" s="2" t="s">
        <v>2935</v>
      </c>
      <c r="N78" s="2" t="s">
        <v>2935</v>
      </c>
      <c r="O78" s="2" t="s">
        <v>2935</v>
      </c>
      <c r="P78" s="2" t="s">
        <v>2935</v>
      </c>
      <c r="Q78" s="81">
        <v>0</v>
      </c>
      <c r="R78" s="81" t="s">
        <v>2935</v>
      </c>
      <c r="S78" s="81">
        <v>0</v>
      </c>
      <c r="T78" s="2" t="s">
        <v>2935</v>
      </c>
      <c r="U78" s="2" t="s">
        <v>2935</v>
      </c>
      <c r="V78" s="2" t="s">
        <v>2935</v>
      </c>
      <c r="W78" s="2" t="s">
        <v>2935</v>
      </c>
    </row>
    <row r="79" spans="1:23" ht="15" x14ac:dyDescent="0.2">
      <c r="A79" s="5" t="s">
        <v>2363</v>
      </c>
      <c r="B79" s="2" t="s">
        <v>1874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81">
        <v>0</v>
      </c>
      <c r="R79" s="81">
        <v>0</v>
      </c>
      <c r="S79" s="81">
        <v>0</v>
      </c>
      <c r="T79" s="2">
        <v>0</v>
      </c>
      <c r="U79" s="2">
        <v>0</v>
      </c>
      <c r="V79" s="2">
        <v>0</v>
      </c>
      <c r="W79" s="2">
        <v>0</v>
      </c>
    </row>
    <row r="80" spans="1:23" ht="30" x14ac:dyDescent="0.25">
      <c r="A80" s="6" t="s">
        <v>1869</v>
      </c>
      <c r="B80" s="2" t="s">
        <v>1875</v>
      </c>
      <c r="C80" s="2">
        <v>0</v>
      </c>
      <c r="D80" s="2">
        <v>0</v>
      </c>
      <c r="E80" s="2">
        <v>0</v>
      </c>
      <c r="F80" s="2" t="s">
        <v>2935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 t="s">
        <v>2935</v>
      </c>
      <c r="N80" s="2">
        <v>0</v>
      </c>
      <c r="O80" s="2">
        <v>0</v>
      </c>
      <c r="P80" s="2">
        <v>0</v>
      </c>
      <c r="Q80" s="81">
        <v>0</v>
      </c>
      <c r="R80" s="81">
        <v>0</v>
      </c>
      <c r="S80" s="81">
        <v>0</v>
      </c>
      <c r="T80" s="2" t="s">
        <v>2935</v>
      </c>
      <c r="U80" s="2">
        <v>0</v>
      </c>
      <c r="V80" s="2">
        <v>0</v>
      </c>
      <c r="W80" s="2">
        <v>0</v>
      </c>
    </row>
    <row r="81" spans="1:23" ht="60" x14ac:dyDescent="0.25">
      <c r="A81" s="6" t="s">
        <v>1870</v>
      </c>
      <c r="B81" s="2" t="s">
        <v>1876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81">
        <v>0</v>
      </c>
      <c r="R81" s="81">
        <v>0</v>
      </c>
      <c r="S81" s="81">
        <v>0</v>
      </c>
      <c r="T81" s="2">
        <v>0</v>
      </c>
      <c r="U81" s="2">
        <v>0</v>
      </c>
      <c r="V81" s="2">
        <v>0</v>
      </c>
      <c r="W81" s="2">
        <v>0</v>
      </c>
    </row>
    <row r="82" spans="1:23" ht="15" x14ac:dyDescent="0.2">
      <c r="A82" s="5" t="s">
        <v>2381</v>
      </c>
      <c r="B82" s="2" t="s">
        <v>1877</v>
      </c>
      <c r="C82" s="2">
        <v>0</v>
      </c>
      <c r="D82" s="2" t="s">
        <v>2935</v>
      </c>
      <c r="E82" s="2">
        <v>0</v>
      </c>
      <c r="F82" s="2" t="s">
        <v>2935</v>
      </c>
      <c r="G82" s="2" t="s">
        <v>2935</v>
      </c>
      <c r="H82" s="2" t="s">
        <v>2935</v>
      </c>
      <c r="I82" s="2" t="s">
        <v>2935</v>
      </c>
      <c r="J82" s="2">
        <v>0</v>
      </c>
      <c r="K82" s="2" t="s">
        <v>2935</v>
      </c>
      <c r="L82" s="2">
        <v>0</v>
      </c>
      <c r="M82" s="2" t="s">
        <v>2935</v>
      </c>
      <c r="N82" s="2" t="s">
        <v>2935</v>
      </c>
      <c r="O82" s="2" t="s">
        <v>2935</v>
      </c>
      <c r="P82" s="2" t="s">
        <v>2935</v>
      </c>
      <c r="Q82" s="81">
        <v>0</v>
      </c>
      <c r="R82" s="81" t="s">
        <v>2935</v>
      </c>
      <c r="S82" s="81">
        <v>0</v>
      </c>
      <c r="T82" s="2" t="s">
        <v>2935</v>
      </c>
      <c r="U82" s="2" t="s">
        <v>2935</v>
      </c>
      <c r="V82" s="2" t="s">
        <v>2935</v>
      </c>
      <c r="W82" s="2" t="s">
        <v>2935</v>
      </c>
    </row>
    <row r="83" spans="1:23" ht="15" x14ac:dyDescent="0.2">
      <c r="A83" s="5" t="s">
        <v>2382</v>
      </c>
      <c r="B83" s="2" t="s">
        <v>1878</v>
      </c>
      <c r="C83" s="2">
        <v>0</v>
      </c>
      <c r="D83" s="2" t="s">
        <v>2935</v>
      </c>
      <c r="E83" s="2">
        <v>0</v>
      </c>
      <c r="F83" s="2" t="s">
        <v>2935</v>
      </c>
      <c r="G83" s="2" t="s">
        <v>2935</v>
      </c>
      <c r="H83" s="2" t="s">
        <v>2935</v>
      </c>
      <c r="I83" s="2" t="s">
        <v>2935</v>
      </c>
      <c r="J83" s="2">
        <v>0</v>
      </c>
      <c r="K83" s="2" t="s">
        <v>2935</v>
      </c>
      <c r="L83" s="2">
        <v>0</v>
      </c>
      <c r="M83" s="2" t="s">
        <v>2935</v>
      </c>
      <c r="N83" s="2" t="s">
        <v>2935</v>
      </c>
      <c r="O83" s="2" t="s">
        <v>2935</v>
      </c>
      <c r="P83" s="2" t="s">
        <v>2935</v>
      </c>
      <c r="Q83" s="81">
        <v>0</v>
      </c>
      <c r="R83" s="81" t="s">
        <v>2935</v>
      </c>
      <c r="S83" s="81">
        <v>0</v>
      </c>
      <c r="T83" s="2" t="s">
        <v>2935</v>
      </c>
      <c r="U83" s="2" t="s">
        <v>2935</v>
      </c>
      <c r="V83" s="2" t="s">
        <v>2935</v>
      </c>
      <c r="W83" s="2" t="s">
        <v>2935</v>
      </c>
    </row>
    <row r="84" spans="1:23" ht="15" x14ac:dyDescent="0.2">
      <c r="A84" s="5" t="s">
        <v>2383</v>
      </c>
      <c r="B84" s="2" t="s">
        <v>1879</v>
      </c>
      <c r="C84" s="2">
        <v>0</v>
      </c>
      <c r="D84" s="2" t="s">
        <v>2935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 t="s">
        <v>2935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81">
        <v>0</v>
      </c>
      <c r="R84" s="81" t="s">
        <v>2935</v>
      </c>
      <c r="S84" s="81">
        <v>0</v>
      </c>
      <c r="T84" s="2">
        <v>0</v>
      </c>
      <c r="U84" s="2">
        <v>0</v>
      </c>
      <c r="V84" s="2">
        <v>0</v>
      </c>
      <c r="W84" s="2">
        <v>0</v>
      </c>
    </row>
    <row r="85" spans="1:23" ht="75" x14ac:dyDescent="0.25">
      <c r="A85" s="16" t="s">
        <v>11</v>
      </c>
      <c r="B85" s="2" t="s">
        <v>2337</v>
      </c>
      <c r="C85" s="2">
        <v>0</v>
      </c>
      <c r="D85" s="2">
        <v>0</v>
      </c>
      <c r="E85" s="2" t="s">
        <v>2935</v>
      </c>
      <c r="F85" s="2" t="s">
        <v>2935</v>
      </c>
      <c r="G85" s="2" t="s">
        <v>2935</v>
      </c>
      <c r="H85" s="2" t="s">
        <v>2935</v>
      </c>
      <c r="I85" s="2" t="s">
        <v>2935</v>
      </c>
      <c r="J85" s="2">
        <v>0</v>
      </c>
      <c r="K85" s="2">
        <v>0</v>
      </c>
      <c r="L85" s="2" t="s">
        <v>2935</v>
      </c>
      <c r="M85" s="2" t="s">
        <v>2935</v>
      </c>
      <c r="N85" s="2" t="s">
        <v>2935</v>
      </c>
      <c r="O85" s="2" t="s">
        <v>2935</v>
      </c>
      <c r="P85" s="2" t="s">
        <v>2935</v>
      </c>
      <c r="Q85" s="81">
        <v>0</v>
      </c>
      <c r="R85" s="81">
        <v>0</v>
      </c>
      <c r="S85" s="81" t="s">
        <v>2935</v>
      </c>
      <c r="T85" s="2" t="s">
        <v>2935</v>
      </c>
      <c r="U85" s="2" t="s">
        <v>2935</v>
      </c>
      <c r="V85" s="2" t="s">
        <v>2935</v>
      </c>
      <c r="W85" s="2" t="s">
        <v>2935</v>
      </c>
    </row>
    <row r="86" spans="1:23" ht="30" x14ac:dyDescent="0.2">
      <c r="A86" s="5" t="s">
        <v>1880</v>
      </c>
      <c r="B86" s="2" t="s">
        <v>2338</v>
      </c>
      <c r="C86" s="2">
        <v>0</v>
      </c>
      <c r="D86" s="2" t="s">
        <v>2935</v>
      </c>
      <c r="E86" s="2" t="s">
        <v>2935</v>
      </c>
      <c r="F86" s="2">
        <v>0</v>
      </c>
      <c r="G86" s="2">
        <v>0</v>
      </c>
      <c r="H86" s="2">
        <v>0</v>
      </c>
      <c r="I86" s="2">
        <v>0</v>
      </c>
      <c r="J86" s="68">
        <v>0</v>
      </c>
      <c r="K86" s="68" t="s">
        <v>2935</v>
      </c>
      <c r="L86" s="68" t="s">
        <v>2935</v>
      </c>
      <c r="M86" s="68">
        <v>0</v>
      </c>
      <c r="N86" s="68">
        <v>0</v>
      </c>
      <c r="O86" s="68">
        <v>0</v>
      </c>
      <c r="P86" s="68">
        <v>0</v>
      </c>
      <c r="Q86" s="81">
        <v>0</v>
      </c>
      <c r="R86" s="81" t="s">
        <v>2935</v>
      </c>
      <c r="S86" s="81" t="s">
        <v>2935</v>
      </c>
      <c r="T86" s="2">
        <v>0</v>
      </c>
      <c r="U86" s="2">
        <v>0</v>
      </c>
      <c r="V86" s="2">
        <v>0</v>
      </c>
      <c r="W86" s="2">
        <v>0</v>
      </c>
    </row>
    <row r="87" spans="1:23" ht="15" x14ac:dyDescent="0.2">
      <c r="A87" s="5" t="s">
        <v>2362</v>
      </c>
      <c r="B87" s="2" t="s">
        <v>2458</v>
      </c>
      <c r="C87" s="2">
        <v>0</v>
      </c>
      <c r="D87" s="2" t="s">
        <v>2935</v>
      </c>
      <c r="E87" s="2" t="s">
        <v>2935</v>
      </c>
      <c r="F87" s="2">
        <v>0</v>
      </c>
      <c r="G87" s="2">
        <v>0</v>
      </c>
      <c r="H87" s="2">
        <v>0</v>
      </c>
      <c r="I87" s="2">
        <v>0</v>
      </c>
      <c r="J87" s="68">
        <v>0</v>
      </c>
      <c r="K87" s="2" t="s">
        <v>2935</v>
      </c>
      <c r="L87" s="2" t="s">
        <v>2935</v>
      </c>
      <c r="M87" s="68">
        <v>0</v>
      </c>
      <c r="N87" s="68">
        <v>0</v>
      </c>
      <c r="O87" s="68">
        <v>0</v>
      </c>
      <c r="P87" s="68">
        <v>0</v>
      </c>
      <c r="Q87" s="81">
        <v>0</v>
      </c>
      <c r="R87" s="81" t="s">
        <v>2935</v>
      </c>
      <c r="S87" s="81" t="s">
        <v>2935</v>
      </c>
      <c r="T87" s="2">
        <v>0</v>
      </c>
      <c r="U87" s="2">
        <v>0</v>
      </c>
      <c r="V87" s="2">
        <v>0</v>
      </c>
      <c r="W87" s="2">
        <v>0</v>
      </c>
    </row>
    <row r="88" spans="1:23" ht="15" x14ac:dyDescent="0.2">
      <c r="A88" s="5" t="s">
        <v>2363</v>
      </c>
      <c r="B88" s="2" t="s">
        <v>2459</v>
      </c>
      <c r="C88" s="2">
        <v>0</v>
      </c>
      <c r="D88" s="2" t="s">
        <v>2935</v>
      </c>
      <c r="E88" s="2" t="s">
        <v>2935</v>
      </c>
      <c r="F88" s="2">
        <v>0</v>
      </c>
      <c r="G88" s="2">
        <v>0</v>
      </c>
      <c r="H88" s="2">
        <v>0</v>
      </c>
      <c r="I88" s="2">
        <v>0</v>
      </c>
      <c r="J88" s="68">
        <v>0</v>
      </c>
      <c r="K88" s="2" t="s">
        <v>2935</v>
      </c>
      <c r="L88" s="2" t="s">
        <v>2935</v>
      </c>
      <c r="M88" s="68">
        <v>0</v>
      </c>
      <c r="N88" s="68">
        <v>0</v>
      </c>
      <c r="O88" s="68">
        <v>0</v>
      </c>
      <c r="P88" s="68">
        <v>0</v>
      </c>
      <c r="Q88" s="81">
        <v>0</v>
      </c>
      <c r="R88" s="81" t="s">
        <v>2935</v>
      </c>
      <c r="S88" s="81" t="s">
        <v>2935</v>
      </c>
      <c r="T88" s="2">
        <v>0</v>
      </c>
      <c r="U88" s="2">
        <v>0</v>
      </c>
      <c r="V88" s="2">
        <v>0</v>
      </c>
      <c r="W88" s="2">
        <v>0</v>
      </c>
    </row>
    <row r="89" spans="1:23" ht="30" x14ac:dyDescent="0.2">
      <c r="A89" s="10" t="s">
        <v>1881</v>
      </c>
      <c r="B89" s="2" t="s">
        <v>2460</v>
      </c>
      <c r="C89" s="2">
        <v>0</v>
      </c>
      <c r="D89" s="2" t="s">
        <v>2935</v>
      </c>
      <c r="E89" s="2" t="s">
        <v>2935</v>
      </c>
      <c r="F89" s="2">
        <v>0</v>
      </c>
      <c r="G89" s="2">
        <v>0</v>
      </c>
      <c r="H89" s="2">
        <v>0</v>
      </c>
      <c r="I89" s="2">
        <v>0</v>
      </c>
      <c r="J89" s="68">
        <v>0</v>
      </c>
      <c r="K89" s="2" t="s">
        <v>2935</v>
      </c>
      <c r="L89" s="2" t="s">
        <v>2935</v>
      </c>
      <c r="M89" s="68">
        <v>0</v>
      </c>
      <c r="N89" s="68">
        <v>0</v>
      </c>
      <c r="O89" s="68">
        <v>0</v>
      </c>
      <c r="P89" s="68">
        <v>0</v>
      </c>
      <c r="Q89" s="81">
        <v>0</v>
      </c>
      <c r="R89" s="81" t="s">
        <v>2935</v>
      </c>
      <c r="S89" s="81" t="s">
        <v>2935</v>
      </c>
      <c r="T89" s="2">
        <v>0</v>
      </c>
      <c r="U89" s="2">
        <v>0</v>
      </c>
      <c r="V89" s="2">
        <v>0</v>
      </c>
      <c r="W89" s="2">
        <v>0</v>
      </c>
    </row>
    <row r="90" spans="1:23" ht="60" x14ac:dyDescent="0.2">
      <c r="A90" s="10" t="s">
        <v>1882</v>
      </c>
      <c r="B90" s="2" t="s">
        <v>2461</v>
      </c>
      <c r="C90" s="2">
        <v>0</v>
      </c>
      <c r="D90" s="2" t="s">
        <v>2935</v>
      </c>
      <c r="E90" s="2" t="s">
        <v>2935</v>
      </c>
      <c r="F90" s="2">
        <v>0</v>
      </c>
      <c r="G90" s="2">
        <v>0</v>
      </c>
      <c r="H90" s="2">
        <v>0</v>
      </c>
      <c r="I90" s="2">
        <v>0</v>
      </c>
      <c r="J90" s="68">
        <v>0</v>
      </c>
      <c r="K90" s="2" t="s">
        <v>2935</v>
      </c>
      <c r="L90" s="2" t="s">
        <v>2935</v>
      </c>
      <c r="M90" s="68">
        <v>0</v>
      </c>
      <c r="N90" s="68">
        <v>0</v>
      </c>
      <c r="O90" s="68">
        <v>0</v>
      </c>
      <c r="P90" s="68">
        <v>0</v>
      </c>
      <c r="Q90" s="81">
        <v>0</v>
      </c>
      <c r="R90" s="81" t="s">
        <v>2935</v>
      </c>
      <c r="S90" s="81" t="s">
        <v>2935</v>
      </c>
      <c r="T90" s="2">
        <v>0</v>
      </c>
      <c r="U90" s="2">
        <v>0</v>
      </c>
      <c r="V90" s="2">
        <v>0</v>
      </c>
      <c r="W90" s="2">
        <v>0</v>
      </c>
    </row>
    <row r="91" spans="1:23" ht="15" x14ac:dyDescent="0.2">
      <c r="A91" s="5" t="s">
        <v>2383</v>
      </c>
      <c r="B91" s="2" t="s">
        <v>2462</v>
      </c>
      <c r="C91" s="2">
        <v>0</v>
      </c>
      <c r="D91" s="2" t="s">
        <v>2935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68">
        <v>0</v>
      </c>
      <c r="K91" s="2" t="s">
        <v>2935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81">
        <v>0</v>
      </c>
      <c r="R91" s="81" t="s">
        <v>2935</v>
      </c>
      <c r="S91" s="81">
        <v>0</v>
      </c>
      <c r="T91" s="2">
        <v>0</v>
      </c>
      <c r="U91" s="2">
        <v>0</v>
      </c>
      <c r="V91" s="2">
        <v>0</v>
      </c>
      <c r="W91" s="2">
        <v>0</v>
      </c>
    </row>
    <row r="92" spans="1:23" ht="75" x14ac:dyDescent="0.2">
      <c r="A92" s="10" t="s">
        <v>1883</v>
      </c>
      <c r="B92" s="2" t="s">
        <v>2339</v>
      </c>
      <c r="C92" s="68">
        <v>0</v>
      </c>
      <c r="D92" s="68" t="s">
        <v>2935</v>
      </c>
      <c r="E92" s="68" t="s">
        <v>2935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 t="s">
        <v>2935</v>
      </c>
      <c r="L92" s="68" t="s">
        <v>2935</v>
      </c>
      <c r="M92" s="68">
        <v>0</v>
      </c>
      <c r="N92" s="68">
        <v>0</v>
      </c>
      <c r="O92" s="68">
        <v>0</v>
      </c>
      <c r="P92" s="68">
        <v>0</v>
      </c>
      <c r="Q92" s="81">
        <v>0</v>
      </c>
      <c r="R92" s="81" t="s">
        <v>2935</v>
      </c>
      <c r="S92" s="81" t="s">
        <v>2935</v>
      </c>
      <c r="T92" s="2">
        <v>0</v>
      </c>
      <c r="U92" s="2">
        <v>0</v>
      </c>
      <c r="V92" s="2">
        <v>0</v>
      </c>
      <c r="W92" s="2">
        <v>0</v>
      </c>
    </row>
    <row r="93" spans="1:23" ht="15" x14ac:dyDescent="0.2">
      <c r="A93" s="5" t="s">
        <v>2362</v>
      </c>
      <c r="B93" s="2" t="s">
        <v>2463</v>
      </c>
      <c r="C93" s="68">
        <v>0</v>
      </c>
      <c r="D93" s="2" t="s">
        <v>2935</v>
      </c>
      <c r="E93" s="2" t="s">
        <v>2935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2" t="s">
        <v>2935</v>
      </c>
      <c r="L93" s="2" t="s">
        <v>2935</v>
      </c>
      <c r="M93" s="68">
        <v>0</v>
      </c>
      <c r="N93" s="68">
        <v>0</v>
      </c>
      <c r="O93" s="68">
        <v>0</v>
      </c>
      <c r="P93" s="68">
        <v>0</v>
      </c>
      <c r="Q93" s="81">
        <v>0</v>
      </c>
      <c r="R93" s="81" t="s">
        <v>2935</v>
      </c>
      <c r="S93" s="81" t="s">
        <v>2935</v>
      </c>
      <c r="T93" s="2">
        <v>0</v>
      </c>
      <c r="U93" s="2">
        <v>0</v>
      </c>
      <c r="V93" s="2">
        <v>0</v>
      </c>
      <c r="W93" s="2">
        <v>0</v>
      </c>
    </row>
    <row r="94" spans="1:23" ht="15" x14ac:dyDescent="0.2">
      <c r="A94" s="10" t="s">
        <v>2363</v>
      </c>
      <c r="B94" s="2" t="s">
        <v>2464</v>
      </c>
      <c r="C94" s="68">
        <v>0</v>
      </c>
      <c r="D94" s="2" t="s">
        <v>2935</v>
      </c>
      <c r="E94" s="2" t="s">
        <v>2935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2" t="s">
        <v>2935</v>
      </c>
      <c r="L94" s="2" t="s">
        <v>2935</v>
      </c>
      <c r="M94" s="68">
        <v>0</v>
      </c>
      <c r="N94" s="68">
        <v>0</v>
      </c>
      <c r="O94" s="68">
        <v>0</v>
      </c>
      <c r="P94" s="68">
        <v>0</v>
      </c>
      <c r="Q94" s="81">
        <v>0</v>
      </c>
      <c r="R94" s="81" t="s">
        <v>2935</v>
      </c>
      <c r="S94" s="81" t="s">
        <v>2935</v>
      </c>
      <c r="T94" s="2">
        <v>0</v>
      </c>
      <c r="U94" s="2">
        <v>0</v>
      </c>
      <c r="V94" s="2">
        <v>0</v>
      </c>
      <c r="W94" s="2">
        <v>0</v>
      </c>
    </row>
    <row r="95" spans="1:23" ht="60" x14ac:dyDescent="0.2">
      <c r="A95" s="17" t="s">
        <v>708</v>
      </c>
      <c r="B95" s="2" t="s">
        <v>2465</v>
      </c>
      <c r="C95" s="68">
        <v>0</v>
      </c>
      <c r="D95" s="2" t="s">
        <v>2935</v>
      </c>
      <c r="E95" s="2" t="s">
        <v>2935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2" t="s">
        <v>2935</v>
      </c>
      <c r="L95" s="2" t="s">
        <v>2935</v>
      </c>
      <c r="M95" s="68">
        <v>0</v>
      </c>
      <c r="N95" s="68">
        <v>0</v>
      </c>
      <c r="O95" s="68">
        <v>0</v>
      </c>
      <c r="P95" s="68">
        <v>0</v>
      </c>
      <c r="Q95" s="81">
        <v>0</v>
      </c>
      <c r="R95" s="81" t="s">
        <v>2935</v>
      </c>
      <c r="S95" s="81" t="s">
        <v>2935</v>
      </c>
      <c r="T95" s="2">
        <v>0</v>
      </c>
      <c r="U95" s="2">
        <v>0</v>
      </c>
      <c r="V95" s="2">
        <v>0</v>
      </c>
      <c r="W95" s="2">
        <v>0</v>
      </c>
    </row>
    <row r="96" spans="1:23" ht="15" x14ac:dyDescent="0.2">
      <c r="A96" s="5" t="s">
        <v>2383</v>
      </c>
      <c r="B96" s="2" t="s">
        <v>2466</v>
      </c>
      <c r="C96" s="68">
        <v>0</v>
      </c>
      <c r="D96" s="2" t="s">
        <v>2935</v>
      </c>
      <c r="E96" s="2" t="s">
        <v>2935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2" t="s">
        <v>2935</v>
      </c>
      <c r="L96" s="2" t="s">
        <v>2935</v>
      </c>
      <c r="M96" s="68">
        <v>0</v>
      </c>
      <c r="N96" s="68">
        <v>0</v>
      </c>
      <c r="O96" s="68">
        <v>0</v>
      </c>
      <c r="P96" s="68">
        <v>0</v>
      </c>
      <c r="Q96" s="81">
        <v>0</v>
      </c>
      <c r="R96" s="81" t="s">
        <v>2935</v>
      </c>
      <c r="S96" s="81" t="s">
        <v>2935</v>
      </c>
      <c r="T96" s="2">
        <v>0</v>
      </c>
      <c r="U96" s="2">
        <v>0</v>
      </c>
      <c r="V96" s="2">
        <v>0</v>
      </c>
      <c r="W96" s="2">
        <v>0</v>
      </c>
    </row>
    <row r="97" spans="1:23" ht="30" x14ac:dyDescent="0.2">
      <c r="A97" s="5" t="s">
        <v>1884</v>
      </c>
      <c r="B97" s="2" t="s">
        <v>2340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81">
        <v>0</v>
      </c>
      <c r="R97" s="81">
        <v>0</v>
      </c>
      <c r="S97" s="81">
        <v>0</v>
      </c>
      <c r="T97" s="2">
        <v>0</v>
      </c>
      <c r="U97" s="2">
        <v>0</v>
      </c>
      <c r="V97" s="2">
        <v>0</v>
      </c>
      <c r="W97" s="2">
        <v>0</v>
      </c>
    </row>
    <row r="98" spans="1:23" ht="15" x14ac:dyDescent="0.2">
      <c r="A98" s="5" t="s">
        <v>2362</v>
      </c>
      <c r="B98" s="2" t="s">
        <v>2341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81">
        <v>0</v>
      </c>
      <c r="R98" s="81">
        <v>0</v>
      </c>
      <c r="S98" s="81">
        <v>0</v>
      </c>
      <c r="T98" s="2">
        <v>0</v>
      </c>
      <c r="U98" s="2">
        <v>0</v>
      </c>
      <c r="V98" s="2">
        <v>0</v>
      </c>
      <c r="W98" s="2">
        <v>0</v>
      </c>
    </row>
    <row r="99" spans="1:23" ht="15" x14ac:dyDescent="0.2">
      <c r="A99" s="10" t="s">
        <v>2363</v>
      </c>
      <c r="B99" s="2" t="s">
        <v>2474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81">
        <v>0</v>
      </c>
      <c r="R99" s="81">
        <v>0</v>
      </c>
      <c r="S99" s="81">
        <v>0</v>
      </c>
      <c r="T99" s="2">
        <v>0</v>
      </c>
      <c r="U99" s="2">
        <v>0</v>
      </c>
      <c r="V99" s="2">
        <v>0</v>
      </c>
      <c r="W99" s="2">
        <v>0</v>
      </c>
    </row>
    <row r="100" spans="1:23" ht="30" x14ac:dyDescent="0.25">
      <c r="A100" s="6" t="s">
        <v>1885</v>
      </c>
      <c r="B100" s="2" t="s">
        <v>2475</v>
      </c>
      <c r="C100" s="2">
        <v>0</v>
      </c>
      <c r="D100" s="2">
        <v>0</v>
      </c>
      <c r="E100" s="2">
        <v>0</v>
      </c>
      <c r="F100" s="2" t="s">
        <v>2935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 t="s">
        <v>2935</v>
      </c>
      <c r="N100" s="2">
        <v>0</v>
      </c>
      <c r="O100" s="2">
        <v>0</v>
      </c>
      <c r="P100" s="2">
        <v>0</v>
      </c>
      <c r="Q100" s="81">
        <v>0</v>
      </c>
      <c r="R100" s="81">
        <v>0</v>
      </c>
      <c r="S100" s="81">
        <v>0</v>
      </c>
      <c r="T100" s="2" t="s">
        <v>2935</v>
      </c>
      <c r="U100" s="2">
        <v>0</v>
      </c>
      <c r="V100" s="2">
        <v>0</v>
      </c>
      <c r="W100" s="2">
        <v>0</v>
      </c>
    </row>
    <row r="101" spans="1:23" ht="60" x14ac:dyDescent="0.2">
      <c r="A101" s="5" t="s">
        <v>1886</v>
      </c>
      <c r="B101" s="2" t="s">
        <v>2476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81">
        <v>0</v>
      </c>
      <c r="R101" s="81">
        <v>0</v>
      </c>
      <c r="S101" s="81">
        <v>0</v>
      </c>
      <c r="T101" s="2">
        <v>0</v>
      </c>
      <c r="U101" s="2">
        <v>0</v>
      </c>
      <c r="V101" s="2">
        <v>0</v>
      </c>
      <c r="W101" s="2">
        <v>0</v>
      </c>
    </row>
    <row r="102" spans="1:23" ht="15" x14ac:dyDescent="0.2">
      <c r="A102" s="5" t="s">
        <v>2381</v>
      </c>
      <c r="B102" s="2" t="s">
        <v>2477</v>
      </c>
      <c r="C102" s="2">
        <v>0</v>
      </c>
      <c r="D102" s="2" t="s">
        <v>2935</v>
      </c>
      <c r="E102" s="2">
        <v>0</v>
      </c>
      <c r="F102" s="2" t="s">
        <v>2935</v>
      </c>
      <c r="G102" s="2" t="s">
        <v>2935</v>
      </c>
      <c r="H102" s="2" t="s">
        <v>2935</v>
      </c>
      <c r="I102" s="2" t="s">
        <v>2935</v>
      </c>
      <c r="J102" s="2">
        <v>0</v>
      </c>
      <c r="K102" s="2" t="s">
        <v>2935</v>
      </c>
      <c r="L102" s="2">
        <v>0</v>
      </c>
      <c r="M102" s="2" t="s">
        <v>2935</v>
      </c>
      <c r="N102" s="2" t="s">
        <v>2935</v>
      </c>
      <c r="O102" s="2" t="s">
        <v>2935</v>
      </c>
      <c r="P102" s="2" t="s">
        <v>2935</v>
      </c>
      <c r="Q102" s="81">
        <v>0</v>
      </c>
      <c r="R102" s="81" t="s">
        <v>2935</v>
      </c>
      <c r="S102" s="81">
        <v>0</v>
      </c>
      <c r="T102" s="2" t="s">
        <v>2935</v>
      </c>
      <c r="U102" s="2" t="s">
        <v>2935</v>
      </c>
      <c r="V102" s="2" t="s">
        <v>2935</v>
      </c>
      <c r="W102" s="2" t="s">
        <v>2935</v>
      </c>
    </row>
    <row r="103" spans="1:23" ht="15" x14ac:dyDescent="0.2">
      <c r="A103" s="5" t="s">
        <v>2382</v>
      </c>
      <c r="B103" s="2" t="s">
        <v>2478</v>
      </c>
      <c r="C103" s="2">
        <v>0</v>
      </c>
      <c r="D103" s="2" t="s">
        <v>2935</v>
      </c>
      <c r="E103" s="2">
        <v>0</v>
      </c>
      <c r="F103" s="2" t="s">
        <v>2935</v>
      </c>
      <c r="G103" s="2" t="s">
        <v>2935</v>
      </c>
      <c r="H103" s="2" t="s">
        <v>2935</v>
      </c>
      <c r="I103" s="2" t="s">
        <v>2935</v>
      </c>
      <c r="J103" s="2">
        <v>0</v>
      </c>
      <c r="K103" s="2" t="s">
        <v>2935</v>
      </c>
      <c r="L103" s="2">
        <v>0</v>
      </c>
      <c r="M103" s="2" t="s">
        <v>2935</v>
      </c>
      <c r="N103" s="2" t="s">
        <v>2935</v>
      </c>
      <c r="O103" s="2" t="s">
        <v>2935</v>
      </c>
      <c r="P103" s="2" t="s">
        <v>2935</v>
      </c>
      <c r="Q103" s="81">
        <v>0</v>
      </c>
      <c r="R103" s="81" t="s">
        <v>2935</v>
      </c>
      <c r="S103" s="81">
        <v>0</v>
      </c>
      <c r="T103" s="2" t="s">
        <v>2935</v>
      </c>
      <c r="U103" s="2" t="s">
        <v>2935</v>
      </c>
      <c r="V103" s="2" t="s">
        <v>2935</v>
      </c>
      <c r="W103" s="2" t="s">
        <v>2935</v>
      </c>
    </row>
    <row r="104" spans="1:23" ht="15" x14ac:dyDescent="0.2">
      <c r="A104" s="5" t="s">
        <v>2383</v>
      </c>
      <c r="B104" s="2" t="s">
        <v>2479</v>
      </c>
      <c r="C104" s="2">
        <v>0</v>
      </c>
      <c r="D104" s="2" t="s">
        <v>2935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 t="s">
        <v>2935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81">
        <v>0</v>
      </c>
      <c r="R104" s="81" t="s">
        <v>2935</v>
      </c>
      <c r="S104" s="81">
        <v>0</v>
      </c>
      <c r="T104" s="2">
        <v>0</v>
      </c>
      <c r="U104" s="2">
        <v>0</v>
      </c>
      <c r="V104" s="2">
        <v>0</v>
      </c>
      <c r="W104" s="2">
        <v>0</v>
      </c>
    </row>
    <row r="105" spans="1:23" ht="60" x14ac:dyDescent="0.2">
      <c r="A105" s="10" t="s">
        <v>1887</v>
      </c>
      <c r="B105" s="2" t="s">
        <v>2342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63</v>
      </c>
      <c r="K105" s="2">
        <v>0</v>
      </c>
      <c r="L105" s="2">
        <v>0</v>
      </c>
      <c r="M105" s="2">
        <v>5</v>
      </c>
      <c r="N105" s="2">
        <v>0</v>
      </c>
      <c r="O105" s="2">
        <v>58</v>
      </c>
      <c r="P105" s="2">
        <v>0</v>
      </c>
      <c r="Q105" s="81">
        <v>0</v>
      </c>
      <c r="R105" s="81">
        <v>0</v>
      </c>
      <c r="S105" s="81">
        <v>0</v>
      </c>
      <c r="T105" s="2">
        <v>0</v>
      </c>
      <c r="U105" s="2">
        <v>0</v>
      </c>
      <c r="V105" s="2">
        <v>0</v>
      </c>
      <c r="W105" s="2">
        <v>0</v>
      </c>
    </row>
    <row r="106" spans="1:23" ht="15" x14ac:dyDescent="0.2">
      <c r="A106" s="5" t="s">
        <v>2362</v>
      </c>
      <c r="B106" s="2" t="s">
        <v>2553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81">
        <v>0</v>
      </c>
      <c r="R106" s="81">
        <v>0</v>
      </c>
      <c r="S106" s="81">
        <v>0</v>
      </c>
      <c r="T106" s="2">
        <v>0</v>
      </c>
      <c r="U106" s="2">
        <v>0</v>
      </c>
      <c r="V106" s="2">
        <v>0</v>
      </c>
      <c r="W106" s="2">
        <v>0</v>
      </c>
    </row>
    <row r="107" spans="1:23" ht="15" x14ac:dyDescent="0.2">
      <c r="A107" s="5" t="s">
        <v>2363</v>
      </c>
      <c r="B107" s="2" t="s">
        <v>2554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43</v>
      </c>
      <c r="K107" s="2">
        <v>0</v>
      </c>
      <c r="L107" s="2">
        <v>0</v>
      </c>
      <c r="M107" s="2">
        <v>4</v>
      </c>
      <c r="N107" s="2">
        <v>0</v>
      </c>
      <c r="O107" s="2">
        <v>39</v>
      </c>
      <c r="P107" s="2">
        <v>0</v>
      </c>
      <c r="Q107" s="81">
        <v>0</v>
      </c>
      <c r="R107" s="81">
        <v>0</v>
      </c>
      <c r="S107" s="81">
        <v>0</v>
      </c>
      <c r="T107" s="2">
        <v>0</v>
      </c>
      <c r="U107" s="2">
        <v>0</v>
      </c>
      <c r="V107" s="2">
        <v>0</v>
      </c>
      <c r="W107" s="2">
        <v>0</v>
      </c>
    </row>
    <row r="108" spans="1:23" ht="30" x14ac:dyDescent="0.2">
      <c r="A108" s="10" t="s">
        <v>1888</v>
      </c>
      <c r="B108" s="2" t="s">
        <v>2555</v>
      </c>
      <c r="C108" s="2">
        <v>0</v>
      </c>
      <c r="D108" s="2">
        <v>0</v>
      </c>
      <c r="E108" s="2">
        <v>0</v>
      </c>
      <c r="F108" s="2" t="s">
        <v>2935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 t="s">
        <v>2935</v>
      </c>
      <c r="N108" s="2">
        <v>0</v>
      </c>
      <c r="O108" s="2">
        <v>0</v>
      </c>
      <c r="P108" s="2">
        <v>0</v>
      </c>
      <c r="Q108" s="81">
        <v>0</v>
      </c>
      <c r="R108" s="81">
        <v>0</v>
      </c>
      <c r="S108" s="81">
        <v>0</v>
      </c>
      <c r="T108" s="2" t="s">
        <v>2935</v>
      </c>
      <c r="U108" s="2">
        <v>0</v>
      </c>
      <c r="V108" s="2">
        <v>0</v>
      </c>
      <c r="W108" s="2">
        <v>0</v>
      </c>
    </row>
    <row r="109" spans="1:23" ht="60" x14ac:dyDescent="0.2">
      <c r="A109" s="5" t="s">
        <v>1889</v>
      </c>
      <c r="B109" s="2" t="s">
        <v>2556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5</v>
      </c>
      <c r="K109" s="2">
        <v>0</v>
      </c>
      <c r="L109" s="2">
        <v>0</v>
      </c>
      <c r="M109" s="2">
        <v>1</v>
      </c>
      <c r="N109" s="2">
        <v>0</v>
      </c>
      <c r="O109" s="2">
        <v>4</v>
      </c>
      <c r="P109" s="2">
        <v>0</v>
      </c>
      <c r="Q109" s="81">
        <v>0</v>
      </c>
      <c r="R109" s="81">
        <v>0</v>
      </c>
      <c r="S109" s="81">
        <v>0</v>
      </c>
      <c r="T109" s="2">
        <v>0</v>
      </c>
      <c r="U109" s="2">
        <v>0</v>
      </c>
      <c r="V109" s="2">
        <v>0</v>
      </c>
      <c r="W109" s="2">
        <v>0</v>
      </c>
    </row>
    <row r="110" spans="1:23" ht="15" x14ac:dyDescent="0.2">
      <c r="A110" s="5" t="s">
        <v>2381</v>
      </c>
      <c r="B110" s="2" t="s">
        <v>2557</v>
      </c>
      <c r="C110" s="2">
        <v>0</v>
      </c>
      <c r="D110" s="2" t="s">
        <v>2935</v>
      </c>
      <c r="E110" s="2">
        <v>0</v>
      </c>
      <c r="F110" s="2" t="s">
        <v>2935</v>
      </c>
      <c r="G110" s="2" t="s">
        <v>2935</v>
      </c>
      <c r="H110" s="2" t="s">
        <v>2935</v>
      </c>
      <c r="I110" s="2" t="s">
        <v>2935</v>
      </c>
      <c r="J110" s="2">
        <v>0</v>
      </c>
      <c r="K110" s="2" t="s">
        <v>2935</v>
      </c>
      <c r="L110" s="2">
        <v>0</v>
      </c>
      <c r="M110" s="2" t="s">
        <v>2935</v>
      </c>
      <c r="N110" s="2" t="s">
        <v>2935</v>
      </c>
      <c r="O110" s="2" t="s">
        <v>2935</v>
      </c>
      <c r="P110" s="2" t="s">
        <v>2935</v>
      </c>
      <c r="Q110" s="81">
        <v>0</v>
      </c>
      <c r="R110" s="81" t="s">
        <v>2935</v>
      </c>
      <c r="S110" s="81">
        <v>0</v>
      </c>
      <c r="T110" s="2" t="s">
        <v>2935</v>
      </c>
      <c r="U110" s="2" t="s">
        <v>2935</v>
      </c>
      <c r="V110" s="2" t="s">
        <v>2935</v>
      </c>
      <c r="W110" s="2" t="s">
        <v>2935</v>
      </c>
    </row>
    <row r="111" spans="1:23" ht="15" x14ac:dyDescent="0.2">
      <c r="A111" s="5" t="s">
        <v>2382</v>
      </c>
      <c r="B111" s="2" t="s">
        <v>2558</v>
      </c>
      <c r="C111" s="2">
        <v>0</v>
      </c>
      <c r="D111" s="2" t="s">
        <v>2935</v>
      </c>
      <c r="E111" s="2">
        <v>0</v>
      </c>
      <c r="F111" s="2" t="s">
        <v>2935</v>
      </c>
      <c r="G111" s="2" t="s">
        <v>2935</v>
      </c>
      <c r="H111" s="2" t="s">
        <v>2935</v>
      </c>
      <c r="I111" s="2" t="s">
        <v>2935</v>
      </c>
      <c r="J111" s="2">
        <v>0</v>
      </c>
      <c r="K111" s="2" t="s">
        <v>2935</v>
      </c>
      <c r="L111" s="2">
        <v>0</v>
      </c>
      <c r="M111" s="2" t="s">
        <v>2935</v>
      </c>
      <c r="N111" s="2" t="s">
        <v>2935</v>
      </c>
      <c r="O111" s="2" t="s">
        <v>2935</v>
      </c>
      <c r="P111" s="2" t="s">
        <v>2935</v>
      </c>
      <c r="Q111" s="81">
        <v>0</v>
      </c>
      <c r="R111" s="81" t="s">
        <v>2935</v>
      </c>
      <c r="S111" s="81">
        <v>0</v>
      </c>
      <c r="T111" s="2" t="s">
        <v>2935</v>
      </c>
      <c r="U111" s="2" t="s">
        <v>2935</v>
      </c>
      <c r="V111" s="2" t="s">
        <v>2935</v>
      </c>
      <c r="W111" s="2" t="s">
        <v>2935</v>
      </c>
    </row>
    <row r="112" spans="1:23" ht="15" x14ac:dyDescent="0.2">
      <c r="A112" s="10" t="s">
        <v>2383</v>
      </c>
      <c r="B112" s="2" t="s">
        <v>2559</v>
      </c>
      <c r="C112" s="2">
        <v>0</v>
      </c>
      <c r="D112" s="2" t="s">
        <v>2935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 t="s">
        <v>2935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81">
        <v>0</v>
      </c>
      <c r="R112" s="81" t="s">
        <v>2935</v>
      </c>
      <c r="S112" s="81">
        <v>0</v>
      </c>
      <c r="T112" s="2">
        <v>0</v>
      </c>
      <c r="U112" s="2">
        <v>0</v>
      </c>
      <c r="V112" s="2">
        <v>0</v>
      </c>
      <c r="W112" s="2">
        <v>0</v>
      </c>
    </row>
    <row r="113" spans="1:23" ht="30" x14ac:dyDescent="0.2">
      <c r="A113" s="5" t="s">
        <v>1890</v>
      </c>
      <c r="B113" s="2" t="s">
        <v>2343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81">
        <v>0</v>
      </c>
      <c r="R113" s="81">
        <v>0</v>
      </c>
      <c r="S113" s="81">
        <v>0</v>
      </c>
      <c r="T113" s="2">
        <v>0</v>
      </c>
      <c r="U113" s="2">
        <v>0</v>
      </c>
      <c r="V113" s="2">
        <v>0</v>
      </c>
      <c r="W113" s="2">
        <v>0</v>
      </c>
    </row>
    <row r="114" spans="1:23" ht="15" x14ac:dyDescent="0.2">
      <c r="A114" s="5" t="s">
        <v>2362</v>
      </c>
      <c r="B114" s="2" t="s">
        <v>2561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81">
        <v>0</v>
      </c>
      <c r="R114" s="81">
        <v>0</v>
      </c>
      <c r="S114" s="81">
        <v>0</v>
      </c>
      <c r="T114" s="2">
        <v>0</v>
      </c>
      <c r="U114" s="2">
        <v>0</v>
      </c>
      <c r="V114" s="2">
        <v>0</v>
      </c>
      <c r="W114" s="2">
        <v>0</v>
      </c>
    </row>
    <row r="115" spans="1:23" ht="15" x14ac:dyDescent="0.2">
      <c r="A115" s="10" t="s">
        <v>2363</v>
      </c>
      <c r="B115" s="2" t="s">
        <v>2568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81">
        <v>0</v>
      </c>
      <c r="R115" s="81">
        <v>0</v>
      </c>
      <c r="S115" s="81">
        <v>0</v>
      </c>
      <c r="T115" s="2">
        <v>0</v>
      </c>
      <c r="U115" s="2">
        <v>0</v>
      </c>
      <c r="V115" s="2">
        <v>0</v>
      </c>
      <c r="W115" s="2">
        <v>0</v>
      </c>
    </row>
    <row r="116" spans="1:23" ht="30" x14ac:dyDescent="0.2">
      <c r="A116" s="10" t="s">
        <v>1891</v>
      </c>
      <c r="B116" s="2" t="s">
        <v>2569</v>
      </c>
      <c r="C116" s="2">
        <v>0</v>
      </c>
      <c r="D116" s="2">
        <v>0</v>
      </c>
      <c r="E116" s="2">
        <v>0</v>
      </c>
      <c r="F116" s="2" t="s">
        <v>2935</v>
      </c>
      <c r="G116" s="2">
        <v>0</v>
      </c>
      <c r="H116" s="2">
        <v>0</v>
      </c>
      <c r="I116" s="2">
        <v>0</v>
      </c>
      <c r="J116" s="68">
        <v>0</v>
      </c>
      <c r="K116" s="68">
        <v>0</v>
      </c>
      <c r="L116" s="68">
        <v>0</v>
      </c>
      <c r="M116" s="2" t="s">
        <v>2935</v>
      </c>
      <c r="N116" s="68">
        <v>0</v>
      </c>
      <c r="O116" s="68">
        <v>0</v>
      </c>
      <c r="P116" s="68">
        <v>0</v>
      </c>
      <c r="Q116" s="81">
        <v>0</v>
      </c>
      <c r="R116" s="81">
        <v>0</v>
      </c>
      <c r="S116" s="81">
        <v>0</v>
      </c>
      <c r="T116" s="2" t="s">
        <v>2935</v>
      </c>
      <c r="U116" s="2">
        <v>0</v>
      </c>
      <c r="V116" s="2">
        <v>0</v>
      </c>
      <c r="W116" s="2">
        <v>0</v>
      </c>
    </row>
    <row r="117" spans="1:23" ht="60" x14ac:dyDescent="0.2">
      <c r="A117" s="10" t="s">
        <v>1892</v>
      </c>
      <c r="B117" s="2" t="s">
        <v>2570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81">
        <v>0</v>
      </c>
      <c r="R117" s="81">
        <v>0</v>
      </c>
      <c r="S117" s="81">
        <v>0</v>
      </c>
      <c r="T117" s="2">
        <v>0</v>
      </c>
      <c r="U117" s="2">
        <v>0</v>
      </c>
      <c r="V117" s="2">
        <v>0</v>
      </c>
      <c r="W117" s="2">
        <v>0</v>
      </c>
    </row>
    <row r="118" spans="1:23" ht="15" x14ac:dyDescent="0.2">
      <c r="A118" s="5" t="s">
        <v>2381</v>
      </c>
      <c r="B118" s="2" t="s">
        <v>2571</v>
      </c>
      <c r="C118" s="2">
        <v>0</v>
      </c>
      <c r="D118" s="2" t="s">
        <v>2935</v>
      </c>
      <c r="E118" s="2">
        <v>0</v>
      </c>
      <c r="F118" s="2" t="s">
        <v>2935</v>
      </c>
      <c r="G118" s="2" t="s">
        <v>2935</v>
      </c>
      <c r="H118" s="2" t="s">
        <v>2935</v>
      </c>
      <c r="I118" s="2" t="s">
        <v>2935</v>
      </c>
      <c r="J118" s="68">
        <v>0</v>
      </c>
      <c r="K118" s="2" t="s">
        <v>2935</v>
      </c>
      <c r="L118" s="68">
        <v>0</v>
      </c>
      <c r="M118" s="2" t="s">
        <v>2935</v>
      </c>
      <c r="N118" s="2" t="s">
        <v>2935</v>
      </c>
      <c r="O118" s="2" t="s">
        <v>2935</v>
      </c>
      <c r="P118" s="2" t="s">
        <v>2935</v>
      </c>
      <c r="Q118" s="81">
        <v>0</v>
      </c>
      <c r="R118" s="81" t="s">
        <v>2935</v>
      </c>
      <c r="S118" s="81">
        <v>0</v>
      </c>
      <c r="T118" s="2" t="s">
        <v>2935</v>
      </c>
      <c r="U118" s="2" t="s">
        <v>2935</v>
      </c>
      <c r="V118" s="2" t="s">
        <v>2935</v>
      </c>
      <c r="W118" s="2" t="s">
        <v>2935</v>
      </c>
    </row>
    <row r="119" spans="1:23" ht="45" x14ac:dyDescent="0.2">
      <c r="A119" s="5" t="s">
        <v>1893</v>
      </c>
      <c r="B119" s="2" t="s">
        <v>2344</v>
      </c>
      <c r="C119" s="2">
        <v>41</v>
      </c>
      <c r="D119" s="2">
        <v>0</v>
      </c>
      <c r="E119" s="2">
        <v>41</v>
      </c>
      <c r="F119" s="2">
        <v>0</v>
      </c>
      <c r="G119" s="2">
        <v>0</v>
      </c>
      <c r="H119" s="2">
        <v>0</v>
      </c>
      <c r="I119" s="2">
        <v>0</v>
      </c>
      <c r="J119" s="2">
        <v>55</v>
      </c>
      <c r="K119" s="2">
        <v>2</v>
      </c>
      <c r="L119" s="2">
        <v>51</v>
      </c>
      <c r="M119" s="2">
        <v>2</v>
      </c>
      <c r="N119" s="2">
        <v>0</v>
      </c>
      <c r="O119" s="2">
        <v>0</v>
      </c>
      <c r="P119" s="2">
        <v>0</v>
      </c>
      <c r="Q119" s="81">
        <v>0</v>
      </c>
      <c r="R119" s="81">
        <v>0</v>
      </c>
      <c r="S119" s="81">
        <v>0</v>
      </c>
      <c r="T119" s="2">
        <v>0</v>
      </c>
      <c r="U119" s="2">
        <v>0</v>
      </c>
      <c r="V119" s="2">
        <v>0</v>
      </c>
      <c r="W119" s="2">
        <v>0</v>
      </c>
    </row>
    <row r="120" spans="1:23" ht="15" x14ac:dyDescent="0.2">
      <c r="A120" s="10" t="s">
        <v>2362</v>
      </c>
      <c r="B120" s="2" t="s">
        <v>2621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81">
        <v>0</v>
      </c>
      <c r="R120" s="81">
        <v>0</v>
      </c>
      <c r="S120" s="81">
        <v>0</v>
      </c>
      <c r="T120" s="2">
        <v>0</v>
      </c>
      <c r="U120" s="2">
        <v>0</v>
      </c>
      <c r="V120" s="2">
        <v>0</v>
      </c>
      <c r="W120" s="2">
        <v>0</v>
      </c>
    </row>
    <row r="121" spans="1:23" ht="15" x14ac:dyDescent="0.2">
      <c r="A121" s="10" t="s">
        <v>2363</v>
      </c>
      <c r="B121" s="2" t="s">
        <v>2622</v>
      </c>
      <c r="C121" s="2">
        <v>1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2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81">
        <v>0</v>
      </c>
      <c r="R121" s="81">
        <v>0</v>
      </c>
      <c r="S121" s="81">
        <v>0</v>
      </c>
      <c r="T121" s="2">
        <v>0</v>
      </c>
      <c r="U121" s="2">
        <v>0</v>
      </c>
      <c r="V121" s="2">
        <v>0</v>
      </c>
      <c r="W121" s="2">
        <v>0</v>
      </c>
    </row>
    <row r="122" spans="1:23" ht="30" x14ac:dyDescent="0.2">
      <c r="A122" s="10" t="s">
        <v>1894</v>
      </c>
      <c r="B122" s="2" t="s">
        <v>2623</v>
      </c>
      <c r="C122" s="2">
        <v>0</v>
      </c>
      <c r="D122" s="2">
        <v>0</v>
      </c>
      <c r="E122" s="2">
        <v>0</v>
      </c>
      <c r="F122" s="2" t="s">
        <v>2935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 t="s">
        <v>2935</v>
      </c>
      <c r="N122" s="2">
        <v>0</v>
      </c>
      <c r="O122" s="2">
        <v>0</v>
      </c>
      <c r="P122" s="2">
        <v>0</v>
      </c>
      <c r="Q122" s="81">
        <v>0</v>
      </c>
      <c r="R122" s="81">
        <v>0</v>
      </c>
      <c r="S122" s="81">
        <v>0</v>
      </c>
      <c r="T122" s="2" t="s">
        <v>2935</v>
      </c>
      <c r="U122" s="2">
        <v>0</v>
      </c>
      <c r="V122" s="2">
        <v>0</v>
      </c>
      <c r="W122" s="2">
        <v>0</v>
      </c>
    </row>
    <row r="123" spans="1:23" ht="60" x14ac:dyDescent="0.2">
      <c r="A123" s="10" t="s">
        <v>1895</v>
      </c>
      <c r="B123" s="2" t="s">
        <v>2624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81">
        <v>0</v>
      </c>
      <c r="R123" s="81">
        <v>0</v>
      </c>
      <c r="S123" s="81">
        <v>0</v>
      </c>
      <c r="T123" s="2">
        <v>0</v>
      </c>
      <c r="U123" s="2">
        <v>0</v>
      </c>
      <c r="V123" s="2">
        <v>0</v>
      </c>
      <c r="W123" s="2">
        <v>0</v>
      </c>
    </row>
    <row r="124" spans="1:23" ht="15" x14ac:dyDescent="0.2">
      <c r="A124" s="5" t="s">
        <v>2381</v>
      </c>
      <c r="B124" s="2" t="s">
        <v>2625</v>
      </c>
      <c r="C124" s="2">
        <v>2</v>
      </c>
      <c r="D124" s="2" t="s">
        <v>2935</v>
      </c>
      <c r="E124" s="2">
        <v>2</v>
      </c>
      <c r="F124" s="2" t="s">
        <v>2935</v>
      </c>
      <c r="G124" s="2" t="s">
        <v>2935</v>
      </c>
      <c r="H124" s="2" t="s">
        <v>2935</v>
      </c>
      <c r="I124" s="2" t="s">
        <v>2935</v>
      </c>
      <c r="J124" s="2">
        <v>1</v>
      </c>
      <c r="K124" s="2" t="s">
        <v>2935</v>
      </c>
      <c r="L124" s="2">
        <v>1</v>
      </c>
      <c r="M124" s="2" t="s">
        <v>2935</v>
      </c>
      <c r="N124" s="2" t="s">
        <v>2935</v>
      </c>
      <c r="O124" s="2" t="s">
        <v>2935</v>
      </c>
      <c r="P124" s="2" t="s">
        <v>2935</v>
      </c>
      <c r="Q124" s="81">
        <v>0</v>
      </c>
      <c r="R124" s="81" t="s">
        <v>2935</v>
      </c>
      <c r="S124" s="81">
        <v>0</v>
      </c>
      <c r="T124" s="2" t="s">
        <v>2935</v>
      </c>
      <c r="U124" s="2" t="s">
        <v>2935</v>
      </c>
      <c r="V124" s="2" t="s">
        <v>2935</v>
      </c>
      <c r="W124" s="2" t="s">
        <v>2935</v>
      </c>
    </row>
    <row r="125" spans="1:23" ht="15" x14ac:dyDescent="0.2">
      <c r="A125" s="5" t="s">
        <v>2382</v>
      </c>
      <c r="B125" s="2" t="s">
        <v>2626</v>
      </c>
      <c r="C125" s="2">
        <v>19</v>
      </c>
      <c r="D125" s="2" t="s">
        <v>2935</v>
      </c>
      <c r="E125" s="2">
        <v>19</v>
      </c>
      <c r="F125" s="2" t="s">
        <v>2935</v>
      </c>
      <c r="G125" s="2" t="s">
        <v>2935</v>
      </c>
      <c r="H125" s="2" t="s">
        <v>2935</v>
      </c>
      <c r="I125" s="2" t="s">
        <v>2935</v>
      </c>
      <c r="J125" s="2">
        <v>34</v>
      </c>
      <c r="K125" s="2" t="s">
        <v>2935</v>
      </c>
      <c r="L125" s="2">
        <v>34</v>
      </c>
      <c r="M125" s="2" t="s">
        <v>2935</v>
      </c>
      <c r="N125" s="2" t="s">
        <v>2935</v>
      </c>
      <c r="O125" s="2" t="s">
        <v>2935</v>
      </c>
      <c r="P125" s="2" t="s">
        <v>2935</v>
      </c>
      <c r="Q125" s="81">
        <v>0</v>
      </c>
      <c r="R125" s="81" t="s">
        <v>2935</v>
      </c>
      <c r="S125" s="81">
        <v>0</v>
      </c>
      <c r="T125" s="2" t="s">
        <v>2935</v>
      </c>
      <c r="U125" s="2" t="s">
        <v>2935</v>
      </c>
      <c r="V125" s="2" t="s">
        <v>2935</v>
      </c>
      <c r="W125" s="2" t="s">
        <v>2935</v>
      </c>
    </row>
    <row r="126" spans="1:23" ht="15" x14ac:dyDescent="0.2">
      <c r="A126" s="5" t="s">
        <v>2383</v>
      </c>
      <c r="B126" s="2" t="s">
        <v>2627</v>
      </c>
      <c r="C126" s="2">
        <v>0</v>
      </c>
      <c r="D126" s="2" t="s">
        <v>2935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 t="s">
        <v>2935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81">
        <v>0</v>
      </c>
      <c r="R126" s="81" t="s">
        <v>2935</v>
      </c>
      <c r="S126" s="81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ht="75" x14ac:dyDescent="0.2">
      <c r="A127" s="5" t="s">
        <v>1896</v>
      </c>
      <c r="B127" s="2" t="s">
        <v>2345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604</v>
      </c>
      <c r="K127" s="2">
        <v>26</v>
      </c>
      <c r="L127" s="2">
        <v>407</v>
      </c>
      <c r="M127" s="2">
        <v>35</v>
      </c>
      <c r="N127" s="2">
        <v>0</v>
      </c>
      <c r="O127" s="2">
        <v>136</v>
      </c>
      <c r="P127" s="2">
        <v>0</v>
      </c>
      <c r="Q127" s="81">
        <v>0</v>
      </c>
      <c r="R127" s="81">
        <v>0</v>
      </c>
      <c r="S127" s="81">
        <v>0</v>
      </c>
      <c r="T127" s="2">
        <v>0</v>
      </c>
      <c r="U127" s="2">
        <v>0</v>
      </c>
      <c r="V127" s="2">
        <v>0</v>
      </c>
      <c r="W127" s="2">
        <v>0</v>
      </c>
    </row>
    <row r="128" spans="1:23" ht="15" x14ac:dyDescent="0.2">
      <c r="A128" s="5" t="s">
        <v>2362</v>
      </c>
      <c r="B128" s="2" t="s">
        <v>2658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81">
        <v>0</v>
      </c>
      <c r="R128" s="81">
        <v>0</v>
      </c>
      <c r="S128" s="81">
        <v>0</v>
      </c>
      <c r="T128" s="2">
        <v>0</v>
      </c>
      <c r="U128" s="2">
        <v>0</v>
      </c>
      <c r="V128" s="2">
        <v>0</v>
      </c>
      <c r="W128" s="2">
        <v>0</v>
      </c>
    </row>
    <row r="129" spans="1:23" ht="15" x14ac:dyDescent="0.2">
      <c r="A129" s="5" t="s">
        <v>2363</v>
      </c>
      <c r="B129" s="2" t="s">
        <v>2659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75</v>
      </c>
      <c r="K129" s="2">
        <v>4</v>
      </c>
      <c r="L129" s="2">
        <v>27</v>
      </c>
      <c r="M129" s="2">
        <v>7</v>
      </c>
      <c r="N129" s="2">
        <v>0</v>
      </c>
      <c r="O129" s="2">
        <v>37</v>
      </c>
      <c r="P129" s="2">
        <v>0</v>
      </c>
      <c r="Q129" s="81">
        <v>0</v>
      </c>
      <c r="R129" s="81">
        <v>0</v>
      </c>
      <c r="S129" s="81">
        <v>0</v>
      </c>
      <c r="T129" s="2">
        <v>0</v>
      </c>
      <c r="U129" s="2">
        <v>0</v>
      </c>
      <c r="V129" s="2">
        <v>0</v>
      </c>
      <c r="W129" s="2">
        <v>0</v>
      </c>
    </row>
    <row r="130" spans="1:23" ht="30" x14ac:dyDescent="0.25">
      <c r="A130" s="6" t="s">
        <v>1897</v>
      </c>
      <c r="B130" s="2" t="s">
        <v>2660</v>
      </c>
      <c r="C130" s="2">
        <v>0</v>
      </c>
      <c r="D130" s="2">
        <v>0</v>
      </c>
      <c r="E130" s="2">
        <v>0</v>
      </c>
      <c r="F130" s="2" t="s">
        <v>2935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 t="s">
        <v>2935</v>
      </c>
      <c r="N130" s="2">
        <v>0</v>
      </c>
      <c r="O130" s="2">
        <v>0</v>
      </c>
      <c r="P130" s="2">
        <v>0</v>
      </c>
      <c r="Q130" s="81">
        <v>0</v>
      </c>
      <c r="R130" s="81">
        <v>0</v>
      </c>
      <c r="S130" s="81">
        <v>0</v>
      </c>
      <c r="T130" s="2" t="s">
        <v>2935</v>
      </c>
      <c r="U130" s="2">
        <v>0</v>
      </c>
      <c r="V130" s="2">
        <v>0</v>
      </c>
      <c r="W130" s="2">
        <v>0</v>
      </c>
    </row>
    <row r="131" spans="1:23" ht="60" x14ac:dyDescent="0.25">
      <c r="A131" s="6" t="s">
        <v>1898</v>
      </c>
      <c r="B131" s="2" t="s">
        <v>2661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18</v>
      </c>
      <c r="K131" s="2">
        <v>1</v>
      </c>
      <c r="L131" s="2">
        <v>6</v>
      </c>
      <c r="M131" s="2">
        <v>2</v>
      </c>
      <c r="N131" s="2">
        <v>0</v>
      </c>
      <c r="O131" s="2">
        <v>9</v>
      </c>
      <c r="P131" s="2">
        <v>0</v>
      </c>
      <c r="Q131" s="81">
        <v>0</v>
      </c>
      <c r="R131" s="81">
        <v>0</v>
      </c>
      <c r="S131" s="81">
        <v>0</v>
      </c>
      <c r="T131" s="2">
        <v>0</v>
      </c>
      <c r="U131" s="2">
        <v>0</v>
      </c>
      <c r="V131" s="2">
        <v>0</v>
      </c>
      <c r="W131" s="2">
        <v>0</v>
      </c>
    </row>
    <row r="132" spans="1:23" ht="15" x14ac:dyDescent="0.2">
      <c r="A132" s="5" t="s">
        <v>2383</v>
      </c>
      <c r="B132" s="2" t="s">
        <v>2662</v>
      </c>
      <c r="C132" s="2">
        <v>0</v>
      </c>
      <c r="D132" s="2" t="s">
        <v>2935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2</v>
      </c>
      <c r="K132" s="2" t="s">
        <v>2935</v>
      </c>
      <c r="L132" s="2">
        <v>0</v>
      </c>
      <c r="M132" s="2">
        <v>1</v>
      </c>
      <c r="N132" s="2">
        <v>0</v>
      </c>
      <c r="O132" s="2">
        <v>1</v>
      </c>
      <c r="P132" s="2">
        <v>0</v>
      </c>
      <c r="Q132" s="81">
        <v>0</v>
      </c>
      <c r="R132" s="81" t="s">
        <v>2935</v>
      </c>
      <c r="S132" s="81">
        <v>0</v>
      </c>
      <c r="T132" s="2">
        <v>0</v>
      </c>
      <c r="U132" s="2">
        <v>0</v>
      </c>
      <c r="V132" s="2">
        <v>0</v>
      </c>
      <c r="W132" s="2">
        <v>0</v>
      </c>
    </row>
    <row r="133" spans="1:23" ht="30" x14ac:dyDescent="0.2">
      <c r="A133" s="5" t="s">
        <v>1899</v>
      </c>
      <c r="B133" s="2" t="s">
        <v>2704</v>
      </c>
      <c r="C133" s="2">
        <v>284</v>
      </c>
      <c r="D133" s="2">
        <v>0</v>
      </c>
      <c r="E133" s="2">
        <v>284</v>
      </c>
      <c r="F133" s="2">
        <v>0</v>
      </c>
      <c r="G133" s="2">
        <v>0</v>
      </c>
      <c r="H133" s="2">
        <v>0</v>
      </c>
      <c r="I133" s="2">
        <v>0</v>
      </c>
      <c r="J133" s="2">
        <v>1532</v>
      </c>
      <c r="K133" s="2">
        <v>28</v>
      </c>
      <c r="L133" s="2">
        <v>1245</v>
      </c>
      <c r="M133" s="2">
        <v>69</v>
      </c>
      <c r="N133" s="2">
        <v>0</v>
      </c>
      <c r="O133" s="2">
        <v>190</v>
      </c>
      <c r="P133" s="2">
        <v>0</v>
      </c>
      <c r="Q133" s="81">
        <v>0</v>
      </c>
      <c r="R133" s="81">
        <v>0</v>
      </c>
      <c r="S133" s="81">
        <v>0</v>
      </c>
      <c r="T133" s="2">
        <v>0</v>
      </c>
      <c r="U133" s="2">
        <v>0</v>
      </c>
      <c r="V133" s="2">
        <v>0</v>
      </c>
      <c r="W133" s="2">
        <v>0</v>
      </c>
    </row>
    <row r="134" spans="1:23" ht="15" x14ac:dyDescent="0.2">
      <c r="A134" s="5" t="s">
        <v>2362</v>
      </c>
      <c r="B134" s="2" t="s">
        <v>2705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5</v>
      </c>
      <c r="K134" s="2">
        <v>3</v>
      </c>
      <c r="L134" s="2">
        <v>0</v>
      </c>
      <c r="M134" s="2">
        <v>0</v>
      </c>
      <c r="N134" s="2">
        <v>0</v>
      </c>
      <c r="O134" s="2">
        <v>2</v>
      </c>
      <c r="P134" s="2">
        <v>0</v>
      </c>
      <c r="Q134" s="81">
        <v>0</v>
      </c>
      <c r="R134" s="81">
        <v>0</v>
      </c>
      <c r="S134" s="81">
        <v>0</v>
      </c>
      <c r="T134" s="2">
        <v>0</v>
      </c>
      <c r="U134" s="2">
        <v>0</v>
      </c>
      <c r="V134" s="2">
        <v>0</v>
      </c>
      <c r="W134" s="2">
        <v>0</v>
      </c>
    </row>
    <row r="135" spans="1:23" ht="15" x14ac:dyDescent="0.2">
      <c r="A135" s="5" t="s">
        <v>2363</v>
      </c>
      <c r="B135" s="2" t="s">
        <v>2706</v>
      </c>
      <c r="C135" s="2">
        <v>51</v>
      </c>
      <c r="D135" s="2">
        <v>0</v>
      </c>
      <c r="E135" s="2">
        <v>51</v>
      </c>
      <c r="F135" s="2">
        <v>0</v>
      </c>
      <c r="G135" s="2">
        <v>0</v>
      </c>
      <c r="H135" s="2">
        <v>0</v>
      </c>
      <c r="I135" s="2">
        <v>0</v>
      </c>
      <c r="J135" s="2">
        <v>83</v>
      </c>
      <c r="K135" s="2">
        <v>4</v>
      </c>
      <c r="L135" s="2">
        <v>16</v>
      </c>
      <c r="M135" s="2">
        <v>30</v>
      </c>
      <c r="N135" s="2">
        <v>0</v>
      </c>
      <c r="O135" s="2">
        <v>33</v>
      </c>
      <c r="P135" s="2">
        <v>0</v>
      </c>
      <c r="Q135" s="81">
        <v>0</v>
      </c>
      <c r="R135" s="81">
        <v>0</v>
      </c>
      <c r="S135" s="81">
        <v>0</v>
      </c>
      <c r="T135" s="2">
        <v>0</v>
      </c>
      <c r="U135" s="2">
        <v>0</v>
      </c>
      <c r="V135" s="2">
        <v>0</v>
      </c>
      <c r="W135" s="2">
        <v>0</v>
      </c>
    </row>
    <row r="136" spans="1:23" ht="30" x14ac:dyDescent="0.25">
      <c r="A136" s="6" t="s">
        <v>1900</v>
      </c>
      <c r="B136" s="2" t="s">
        <v>2707</v>
      </c>
      <c r="C136" s="2">
        <v>0</v>
      </c>
      <c r="D136" s="2">
        <v>0</v>
      </c>
      <c r="E136" s="2">
        <v>0</v>
      </c>
      <c r="F136" s="2" t="s">
        <v>2935</v>
      </c>
      <c r="G136" s="2">
        <v>0</v>
      </c>
      <c r="H136" s="2">
        <v>0</v>
      </c>
      <c r="I136" s="2">
        <v>0</v>
      </c>
      <c r="J136" s="2">
        <v>1</v>
      </c>
      <c r="K136" s="2">
        <v>0</v>
      </c>
      <c r="L136" s="2">
        <v>0</v>
      </c>
      <c r="M136" s="2" t="s">
        <v>2935</v>
      </c>
      <c r="N136" s="2">
        <v>0</v>
      </c>
      <c r="O136" s="2">
        <v>1</v>
      </c>
      <c r="P136" s="2">
        <v>0</v>
      </c>
      <c r="Q136" s="81">
        <v>0</v>
      </c>
      <c r="R136" s="81">
        <v>0</v>
      </c>
      <c r="S136" s="81">
        <v>0</v>
      </c>
      <c r="T136" s="2" t="s">
        <v>2935</v>
      </c>
      <c r="U136" s="2">
        <v>0</v>
      </c>
      <c r="V136" s="2">
        <v>0</v>
      </c>
      <c r="W136" s="2">
        <v>0</v>
      </c>
    </row>
    <row r="137" spans="1:23" ht="60" x14ac:dyDescent="0.25">
      <c r="A137" s="6" t="s">
        <v>1901</v>
      </c>
      <c r="B137" s="2" t="s">
        <v>2708</v>
      </c>
      <c r="C137" s="2">
        <v>7</v>
      </c>
      <c r="D137" s="2">
        <v>0</v>
      </c>
      <c r="E137" s="2">
        <v>7</v>
      </c>
      <c r="F137" s="2">
        <v>0</v>
      </c>
      <c r="G137" s="2">
        <v>0</v>
      </c>
      <c r="H137" s="2">
        <v>0</v>
      </c>
      <c r="I137" s="2">
        <v>0</v>
      </c>
      <c r="J137" s="2">
        <v>26</v>
      </c>
      <c r="K137" s="2">
        <v>0</v>
      </c>
      <c r="L137" s="2">
        <v>12</v>
      </c>
      <c r="M137" s="2">
        <v>5</v>
      </c>
      <c r="N137" s="2">
        <v>0</v>
      </c>
      <c r="O137" s="2">
        <v>9</v>
      </c>
      <c r="P137" s="2">
        <v>0</v>
      </c>
      <c r="Q137" s="81">
        <v>0</v>
      </c>
      <c r="R137" s="81">
        <v>0</v>
      </c>
      <c r="S137" s="81">
        <v>0</v>
      </c>
      <c r="T137" s="2">
        <v>0</v>
      </c>
      <c r="U137" s="2">
        <v>0</v>
      </c>
      <c r="V137" s="2">
        <v>0</v>
      </c>
      <c r="W137" s="2">
        <v>0</v>
      </c>
    </row>
    <row r="138" spans="1:23" ht="15" x14ac:dyDescent="0.2">
      <c r="A138" s="5" t="s">
        <v>2381</v>
      </c>
      <c r="B138" s="2" t="s">
        <v>2709</v>
      </c>
      <c r="C138" s="2">
        <v>54</v>
      </c>
      <c r="D138" s="2" t="s">
        <v>2935</v>
      </c>
      <c r="E138" s="2">
        <v>54</v>
      </c>
      <c r="F138" s="2" t="s">
        <v>2935</v>
      </c>
      <c r="G138" s="2" t="s">
        <v>2935</v>
      </c>
      <c r="H138" s="2" t="s">
        <v>2935</v>
      </c>
      <c r="I138" s="2" t="s">
        <v>2935</v>
      </c>
      <c r="J138" s="2">
        <v>221</v>
      </c>
      <c r="K138" s="2" t="s">
        <v>2935</v>
      </c>
      <c r="L138" s="2">
        <v>221</v>
      </c>
      <c r="M138" s="2" t="s">
        <v>2935</v>
      </c>
      <c r="N138" s="2" t="s">
        <v>2935</v>
      </c>
      <c r="O138" s="2" t="s">
        <v>2935</v>
      </c>
      <c r="P138" s="2" t="s">
        <v>2935</v>
      </c>
      <c r="Q138" s="81">
        <v>0</v>
      </c>
      <c r="R138" s="81" t="s">
        <v>2935</v>
      </c>
      <c r="S138" s="81">
        <v>0</v>
      </c>
      <c r="T138" s="2" t="s">
        <v>2935</v>
      </c>
      <c r="U138" s="2" t="s">
        <v>2935</v>
      </c>
      <c r="V138" s="2" t="s">
        <v>2935</v>
      </c>
      <c r="W138" s="2" t="s">
        <v>2935</v>
      </c>
    </row>
    <row r="139" spans="1:23" ht="15" x14ac:dyDescent="0.2">
      <c r="A139" s="5" t="s">
        <v>2382</v>
      </c>
      <c r="B139" s="2" t="s">
        <v>2710</v>
      </c>
      <c r="C139" s="2">
        <v>87</v>
      </c>
      <c r="D139" s="2" t="s">
        <v>2935</v>
      </c>
      <c r="E139" s="2">
        <v>87</v>
      </c>
      <c r="F139" s="2" t="s">
        <v>2935</v>
      </c>
      <c r="G139" s="2" t="s">
        <v>2935</v>
      </c>
      <c r="H139" s="2" t="s">
        <v>2935</v>
      </c>
      <c r="I139" s="2" t="s">
        <v>2935</v>
      </c>
      <c r="J139" s="2">
        <v>701</v>
      </c>
      <c r="K139" s="2" t="s">
        <v>2935</v>
      </c>
      <c r="L139" s="2">
        <v>701</v>
      </c>
      <c r="M139" s="2" t="s">
        <v>2935</v>
      </c>
      <c r="N139" s="2" t="s">
        <v>2935</v>
      </c>
      <c r="O139" s="2" t="s">
        <v>2935</v>
      </c>
      <c r="P139" s="2" t="s">
        <v>2935</v>
      </c>
      <c r="Q139" s="81">
        <v>0</v>
      </c>
      <c r="R139" s="81" t="s">
        <v>2935</v>
      </c>
      <c r="S139" s="81">
        <v>0</v>
      </c>
      <c r="T139" s="2" t="s">
        <v>2935</v>
      </c>
      <c r="U139" s="2" t="s">
        <v>2935</v>
      </c>
      <c r="V139" s="2" t="s">
        <v>2935</v>
      </c>
      <c r="W139" s="2" t="s">
        <v>2935</v>
      </c>
    </row>
    <row r="140" spans="1:23" ht="15" x14ac:dyDescent="0.2">
      <c r="A140" s="5" t="s">
        <v>2383</v>
      </c>
      <c r="B140" s="2" t="s">
        <v>2711</v>
      </c>
      <c r="C140" s="2">
        <v>0</v>
      </c>
      <c r="D140" s="2" t="s">
        <v>2935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23</v>
      </c>
      <c r="K140" s="2" t="s">
        <v>2935</v>
      </c>
      <c r="L140" s="2">
        <v>0</v>
      </c>
      <c r="M140" s="2">
        <v>6</v>
      </c>
      <c r="N140" s="2">
        <v>0</v>
      </c>
      <c r="O140" s="2">
        <v>17</v>
      </c>
      <c r="P140" s="2">
        <v>0</v>
      </c>
      <c r="Q140" s="81">
        <v>0</v>
      </c>
      <c r="R140" s="81" t="s">
        <v>2935</v>
      </c>
      <c r="S140" s="81">
        <v>0</v>
      </c>
      <c r="T140" s="2">
        <v>0</v>
      </c>
      <c r="U140" s="2">
        <v>0</v>
      </c>
      <c r="V140" s="2">
        <v>0</v>
      </c>
      <c r="W140" s="2">
        <v>0</v>
      </c>
    </row>
    <row r="141" spans="1:23" ht="60" x14ac:dyDescent="0.2">
      <c r="A141" s="5" t="s">
        <v>1902</v>
      </c>
      <c r="B141" s="2" t="s">
        <v>2713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81">
        <v>0</v>
      </c>
      <c r="R141" s="81">
        <v>0</v>
      </c>
      <c r="S141" s="81">
        <v>0</v>
      </c>
      <c r="T141" s="2">
        <v>0</v>
      </c>
      <c r="U141" s="2">
        <v>0</v>
      </c>
      <c r="V141" s="2">
        <v>0</v>
      </c>
      <c r="W141" s="2">
        <v>0</v>
      </c>
    </row>
    <row r="142" spans="1:23" ht="15" x14ac:dyDescent="0.2">
      <c r="A142" s="5" t="s">
        <v>2362</v>
      </c>
      <c r="B142" s="2" t="s">
        <v>2714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81">
        <v>0</v>
      </c>
      <c r="R142" s="81">
        <v>0</v>
      </c>
      <c r="S142" s="81">
        <v>0</v>
      </c>
      <c r="T142" s="2">
        <v>0</v>
      </c>
      <c r="U142" s="2">
        <v>0</v>
      </c>
      <c r="V142" s="2">
        <v>0</v>
      </c>
      <c r="W142" s="2">
        <v>0</v>
      </c>
    </row>
    <row r="143" spans="1:23" ht="15" x14ac:dyDescent="0.2">
      <c r="A143" s="5" t="s">
        <v>2363</v>
      </c>
      <c r="B143" s="2" t="s">
        <v>2715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81">
        <v>0</v>
      </c>
      <c r="R143" s="81">
        <v>0</v>
      </c>
      <c r="S143" s="81">
        <v>0</v>
      </c>
      <c r="T143" s="2">
        <v>0</v>
      </c>
      <c r="U143" s="2">
        <v>0</v>
      </c>
      <c r="V143" s="2">
        <v>0</v>
      </c>
      <c r="W143" s="2">
        <v>0</v>
      </c>
    </row>
    <row r="144" spans="1:23" ht="30" x14ac:dyDescent="0.25">
      <c r="A144" s="6" t="s">
        <v>1903</v>
      </c>
      <c r="B144" s="2" t="s">
        <v>2716</v>
      </c>
      <c r="C144" s="2">
        <v>0</v>
      </c>
      <c r="D144" s="2">
        <v>0</v>
      </c>
      <c r="E144" s="2">
        <v>0</v>
      </c>
      <c r="F144" s="2" t="s">
        <v>2935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 t="s">
        <v>2935</v>
      </c>
      <c r="N144" s="2">
        <v>0</v>
      </c>
      <c r="O144" s="2">
        <v>0</v>
      </c>
      <c r="P144" s="2">
        <v>0</v>
      </c>
      <c r="Q144" s="81">
        <v>0</v>
      </c>
      <c r="R144" s="81">
        <v>0</v>
      </c>
      <c r="S144" s="81">
        <v>0</v>
      </c>
      <c r="T144" s="2" t="s">
        <v>2935</v>
      </c>
      <c r="U144" s="2">
        <v>0</v>
      </c>
      <c r="V144" s="2">
        <v>0</v>
      </c>
      <c r="W144" s="2">
        <v>0</v>
      </c>
    </row>
    <row r="145" spans="1:23" ht="60" x14ac:dyDescent="0.25">
      <c r="A145" s="6" t="s">
        <v>1904</v>
      </c>
      <c r="B145" s="2" t="s">
        <v>2717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81">
        <v>0</v>
      </c>
      <c r="R145" s="81">
        <v>0</v>
      </c>
      <c r="S145" s="81">
        <v>0</v>
      </c>
      <c r="T145" s="2">
        <v>0</v>
      </c>
      <c r="U145" s="2">
        <v>0</v>
      </c>
      <c r="V145" s="2">
        <v>0</v>
      </c>
      <c r="W145" s="2">
        <v>0</v>
      </c>
    </row>
    <row r="146" spans="1:23" ht="15" x14ac:dyDescent="0.25">
      <c r="A146" s="6" t="s">
        <v>2381</v>
      </c>
      <c r="B146" s="2" t="s">
        <v>2723</v>
      </c>
      <c r="C146" s="2">
        <v>0</v>
      </c>
      <c r="D146" s="2" t="s">
        <v>2935</v>
      </c>
      <c r="E146" s="2">
        <v>0</v>
      </c>
      <c r="F146" s="2" t="s">
        <v>2935</v>
      </c>
      <c r="G146" s="2" t="s">
        <v>2935</v>
      </c>
      <c r="H146" s="2" t="s">
        <v>2935</v>
      </c>
      <c r="I146" s="2" t="s">
        <v>2935</v>
      </c>
      <c r="J146" s="2">
        <v>0</v>
      </c>
      <c r="K146" s="2" t="s">
        <v>2935</v>
      </c>
      <c r="L146" s="2">
        <v>0</v>
      </c>
      <c r="M146" s="2" t="s">
        <v>2935</v>
      </c>
      <c r="N146" s="2" t="s">
        <v>2935</v>
      </c>
      <c r="O146" s="2" t="s">
        <v>2935</v>
      </c>
      <c r="P146" s="2" t="s">
        <v>2935</v>
      </c>
      <c r="Q146" s="81">
        <v>0</v>
      </c>
      <c r="R146" s="81" t="s">
        <v>2935</v>
      </c>
      <c r="S146" s="81">
        <v>0</v>
      </c>
      <c r="T146" s="2" t="s">
        <v>2935</v>
      </c>
      <c r="U146" s="2" t="s">
        <v>2935</v>
      </c>
      <c r="V146" s="2" t="s">
        <v>2935</v>
      </c>
      <c r="W146" s="2" t="s">
        <v>2935</v>
      </c>
    </row>
    <row r="147" spans="1:23" ht="15" x14ac:dyDescent="0.2">
      <c r="A147" s="5" t="s">
        <v>2382</v>
      </c>
      <c r="B147" s="2" t="s">
        <v>2724</v>
      </c>
      <c r="C147" s="2">
        <v>0</v>
      </c>
      <c r="D147" s="2" t="s">
        <v>2935</v>
      </c>
      <c r="E147" s="2">
        <v>0</v>
      </c>
      <c r="F147" s="2" t="s">
        <v>2935</v>
      </c>
      <c r="G147" s="2" t="s">
        <v>2935</v>
      </c>
      <c r="H147" s="2" t="s">
        <v>2935</v>
      </c>
      <c r="I147" s="2" t="s">
        <v>2935</v>
      </c>
      <c r="J147" s="2">
        <v>0</v>
      </c>
      <c r="K147" s="2" t="s">
        <v>2935</v>
      </c>
      <c r="L147" s="2">
        <v>0</v>
      </c>
      <c r="M147" s="2" t="s">
        <v>2935</v>
      </c>
      <c r="N147" s="2" t="s">
        <v>2935</v>
      </c>
      <c r="O147" s="2" t="s">
        <v>2935</v>
      </c>
      <c r="P147" s="2" t="s">
        <v>2935</v>
      </c>
      <c r="Q147" s="81">
        <v>0</v>
      </c>
      <c r="R147" s="81" t="s">
        <v>2935</v>
      </c>
      <c r="S147" s="81">
        <v>0</v>
      </c>
      <c r="T147" s="2" t="s">
        <v>2935</v>
      </c>
      <c r="U147" s="2" t="s">
        <v>2935</v>
      </c>
      <c r="V147" s="2" t="s">
        <v>2935</v>
      </c>
      <c r="W147" s="2" t="s">
        <v>2935</v>
      </c>
    </row>
    <row r="148" spans="1:23" ht="15" x14ac:dyDescent="0.2">
      <c r="A148" s="5" t="s">
        <v>2383</v>
      </c>
      <c r="B148" s="2" t="s">
        <v>2725</v>
      </c>
      <c r="C148" s="2">
        <v>0</v>
      </c>
      <c r="D148" s="2" t="s">
        <v>2935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 t="s">
        <v>2935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81">
        <v>0</v>
      </c>
      <c r="R148" s="81" t="s">
        <v>2935</v>
      </c>
      <c r="S148" s="81">
        <v>0</v>
      </c>
      <c r="T148" s="2">
        <v>0</v>
      </c>
      <c r="U148" s="2">
        <v>0</v>
      </c>
      <c r="V148" s="2">
        <v>0</v>
      </c>
      <c r="W148" s="2">
        <v>0</v>
      </c>
    </row>
    <row r="149" spans="1:23" ht="30" x14ac:dyDescent="0.2">
      <c r="A149" s="5" t="s">
        <v>1905</v>
      </c>
      <c r="B149" s="2" t="s">
        <v>1907</v>
      </c>
      <c r="C149" s="2">
        <v>23</v>
      </c>
      <c r="D149" s="2">
        <v>0</v>
      </c>
      <c r="E149" s="2">
        <v>23</v>
      </c>
      <c r="F149" s="2">
        <v>0</v>
      </c>
      <c r="G149" s="2">
        <v>0</v>
      </c>
      <c r="H149" s="2">
        <v>0</v>
      </c>
      <c r="I149" s="2">
        <v>0</v>
      </c>
      <c r="J149" s="2">
        <v>760</v>
      </c>
      <c r="K149" s="2">
        <v>121</v>
      </c>
      <c r="L149" s="2">
        <v>607</v>
      </c>
      <c r="M149" s="2">
        <v>16</v>
      </c>
      <c r="N149" s="2">
        <v>0</v>
      </c>
      <c r="O149" s="2">
        <v>16</v>
      </c>
      <c r="P149" s="2">
        <v>0</v>
      </c>
      <c r="Q149" s="81">
        <v>1</v>
      </c>
      <c r="R149" s="81">
        <v>0</v>
      </c>
      <c r="S149" s="81">
        <v>1</v>
      </c>
      <c r="T149" s="2">
        <v>0</v>
      </c>
      <c r="U149" s="2">
        <v>0</v>
      </c>
      <c r="V149" s="2">
        <v>0</v>
      </c>
      <c r="W149" s="2">
        <v>0</v>
      </c>
    </row>
    <row r="150" spans="1:23" ht="15" x14ac:dyDescent="0.2">
      <c r="A150" s="5" t="s">
        <v>2362</v>
      </c>
      <c r="B150" s="2" t="s">
        <v>1908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81">
        <v>0</v>
      </c>
      <c r="R150" s="81">
        <v>0</v>
      </c>
      <c r="S150" s="81">
        <v>0</v>
      </c>
      <c r="T150" s="2">
        <v>0</v>
      </c>
      <c r="U150" s="2">
        <v>0</v>
      </c>
      <c r="V150" s="2">
        <v>0</v>
      </c>
      <c r="W150" s="2">
        <v>0</v>
      </c>
    </row>
    <row r="151" spans="1:23" ht="15" x14ac:dyDescent="0.2">
      <c r="A151" s="5" t="s">
        <v>2363</v>
      </c>
      <c r="B151" s="2" t="s">
        <v>1909</v>
      </c>
      <c r="C151" s="2">
        <v>3</v>
      </c>
      <c r="D151" s="2">
        <v>0</v>
      </c>
      <c r="E151" s="2">
        <v>3</v>
      </c>
      <c r="F151" s="2">
        <v>0</v>
      </c>
      <c r="G151" s="2">
        <v>0</v>
      </c>
      <c r="H151" s="2">
        <v>0</v>
      </c>
      <c r="I151" s="2">
        <v>0</v>
      </c>
      <c r="J151" s="2">
        <v>75</v>
      </c>
      <c r="K151" s="2">
        <v>52</v>
      </c>
      <c r="L151" s="2">
        <v>19</v>
      </c>
      <c r="M151" s="2">
        <v>1</v>
      </c>
      <c r="N151" s="2">
        <v>0</v>
      </c>
      <c r="O151" s="2">
        <v>3</v>
      </c>
      <c r="P151" s="2">
        <v>0</v>
      </c>
      <c r="Q151" s="81">
        <v>1</v>
      </c>
      <c r="R151" s="81">
        <v>0</v>
      </c>
      <c r="S151" s="81">
        <v>1</v>
      </c>
      <c r="T151" s="2">
        <v>0</v>
      </c>
      <c r="U151" s="2">
        <v>0</v>
      </c>
      <c r="V151" s="2">
        <v>0</v>
      </c>
      <c r="W151" s="2">
        <v>0</v>
      </c>
    </row>
    <row r="152" spans="1:23" ht="30" x14ac:dyDescent="0.2">
      <c r="A152" s="10" t="s">
        <v>1906</v>
      </c>
      <c r="B152" s="2" t="s">
        <v>1910</v>
      </c>
      <c r="C152" s="2">
        <v>0</v>
      </c>
      <c r="D152" s="2">
        <v>0</v>
      </c>
      <c r="E152" s="2">
        <v>0</v>
      </c>
      <c r="F152" s="2" t="s">
        <v>2935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 t="s">
        <v>2935</v>
      </c>
      <c r="N152" s="2">
        <v>0</v>
      </c>
      <c r="O152" s="2">
        <v>0</v>
      </c>
      <c r="P152" s="2">
        <v>0</v>
      </c>
      <c r="Q152" s="81">
        <v>0</v>
      </c>
      <c r="R152" s="81">
        <v>0</v>
      </c>
      <c r="S152" s="81">
        <v>0</v>
      </c>
      <c r="T152" s="2" t="s">
        <v>2935</v>
      </c>
      <c r="U152" s="2">
        <v>0</v>
      </c>
      <c r="V152" s="2">
        <v>0</v>
      </c>
      <c r="W152" s="2">
        <v>0</v>
      </c>
    </row>
    <row r="153" spans="1:23" ht="60" x14ac:dyDescent="0.25">
      <c r="A153" s="6" t="s">
        <v>1911</v>
      </c>
      <c r="B153" s="2" t="s">
        <v>1915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25</v>
      </c>
      <c r="K153" s="2">
        <v>2</v>
      </c>
      <c r="L153" s="2">
        <v>21</v>
      </c>
      <c r="M153" s="2">
        <v>0</v>
      </c>
      <c r="N153" s="2">
        <v>0</v>
      </c>
      <c r="O153" s="2">
        <v>2</v>
      </c>
      <c r="P153" s="2">
        <v>0</v>
      </c>
      <c r="Q153" s="81">
        <v>0</v>
      </c>
      <c r="R153" s="81">
        <v>0</v>
      </c>
      <c r="S153" s="81">
        <v>0</v>
      </c>
      <c r="T153" s="2">
        <v>0</v>
      </c>
      <c r="U153" s="2">
        <v>0</v>
      </c>
      <c r="V153" s="2">
        <v>0</v>
      </c>
      <c r="W153" s="2">
        <v>0</v>
      </c>
    </row>
    <row r="154" spans="1:23" ht="15" x14ac:dyDescent="0.2">
      <c r="A154" s="5" t="s">
        <v>2381</v>
      </c>
      <c r="B154" s="2" t="s">
        <v>1916</v>
      </c>
      <c r="C154" s="2">
        <v>9</v>
      </c>
      <c r="D154" s="2" t="s">
        <v>2935</v>
      </c>
      <c r="E154" s="2">
        <v>9</v>
      </c>
      <c r="F154" s="2" t="s">
        <v>2935</v>
      </c>
      <c r="G154" s="2" t="s">
        <v>2935</v>
      </c>
      <c r="H154" s="2" t="s">
        <v>2935</v>
      </c>
      <c r="I154" s="2" t="s">
        <v>2935</v>
      </c>
      <c r="J154" s="2">
        <v>277</v>
      </c>
      <c r="K154" s="2" t="s">
        <v>2935</v>
      </c>
      <c r="L154" s="2">
        <v>277</v>
      </c>
      <c r="M154" s="2" t="s">
        <v>2935</v>
      </c>
      <c r="N154" s="2" t="s">
        <v>2935</v>
      </c>
      <c r="O154" s="2" t="s">
        <v>2935</v>
      </c>
      <c r="P154" s="2" t="s">
        <v>2935</v>
      </c>
      <c r="Q154" s="81">
        <v>0</v>
      </c>
      <c r="R154" s="81" t="s">
        <v>2935</v>
      </c>
      <c r="S154" s="81">
        <v>0</v>
      </c>
      <c r="T154" s="2" t="s">
        <v>2935</v>
      </c>
      <c r="U154" s="2" t="s">
        <v>2935</v>
      </c>
      <c r="V154" s="2" t="s">
        <v>2935</v>
      </c>
      <c r="W154" s="2" t="s">
        <v>2935</v>
      </c>
    </row>
    <row r="155" spans="1:23" ht="15" x14ac:dyDescent="0.2">
      <c r="A155" s="5" t="s">
        <v>2382</v>
      </c>
      <c r="B155" s="2" t="s">
        <v>1917</v>
      </c>
      <c r="C155" s="2">
        <v>2</v>
      </c>
      <c r="D155" s="2" t="s">
        <v>2935</v>
      </c>
      <c r="E155" s="2">
        <v>2</v>
      </c>
      <c r="F155" s="2" t="s">
        <v>2935</v>
      </c>
      <c r="G155" s="2" t="s">
        <v>2935</v>
      </c>
      <c r="H155" s="2" t="s">
        <v>2935</v>
      </c>
      <c r="I155" s="2" t="s">
        <v>2935</v>
      </c>
      <c r="J155" s="2">
        <v>175</v>
      </c>
      <c r="K155" s="2" t="s">
        <v>2935</v>
      </c>
      <c r="L155" s="2">
        <v>175</v>
      </c>
      <c r="M155" s="2" t="s">
        <v>2935</v>
      </c>
      <c r="N155" s="2" t="s">
        <v>2935</v>
      </c>
      <c r="O155" s="2" t="s">
        <v>2935</v>
      </c>
      <c r="P155" s="2" t="s">
        <v>2935</v>
      </c>
      <c r="Q155" s="81">
        <v>0</v>
      </c>
      <c r="R155" s="81" t="s">
        <v>2935</v>
      </c>
      <c r="S155" s="81">
        <v>0</v>
      </c>
      <c r="T155" s="2" t="s">
        <v>2935</v>
      </c>
      <c r="U155" s="2" t="s">
        <v>2935</v>
      </c>
      <c r="V155" s="2" t="s">
        <v>2935</v>
      </c>
      <c r="W155" s="2" t="s">
        <v>2935</v>
      </c>
    </row>
    <row r="156" spans="1:23" ht="15" x14ac:dyDescent="0.2">
      <c r="A156" s="5" t="s">
        <v>2383</v>
      </c>
      <c r="B156" s="2" t="s">
        <v>1918</v>
      </c>
      <c r="C156" s="2">
        <v>0</v>
      </c>
      <c r="D156" s="2" t="s">
        <v>2935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 t="s">
        <v>2935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81">
        <v>0</v>
      </c>
      <c r="R156" s="81" t="s">
        <v>2935</v>
      </c>
      <c r="S156" s="81">
        <v>0</v>
      </c>
      <c r="T156" s="2">
        <v>0</v>
      </c>
      <c r="U156" s="2">
        <v>0</v>
      </c>
      <c r="V156" s="2">
        <v>0</v>
      </c>
      <c r="W156" s="2">
        <v>0</v>
      </c>
    </row>
    <row r="157" spans="1:23" ht="45" x14ac:dyDescent="0.2">
      <c r="A157" s="5" t="s">
        <v>1912</v>
      </c>
      <c r="B157" s="2" t="s">
        <v>1919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81">
        <v>0</v>
      </c>
      <c r="R157" s="81">
        <v>0</v>
      </c>
      <c r="S157" s="81">
        <v>0</v>
      </c>
      <c r="T157" s="2">
        <v>0</v>
      </c>
      <c r="U157" s="2">
        <v>0</v>
      </c>
      <c r="V157" s="2">
        <v>0</v>
      </c>
      <c r="W157" s="2">
        <v>0</v>
      </c>
    </row>
    <row r="158" spans="1:23" ht="15" x14ac:dyDescent="0.2">
      <c r="A158" s="5" t="s">
        <v>2362</v>
      </c>
      <c r="B158" s="2" t="s">
        <v>1920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81">
        <v>0</v>
      </c>
      <c r="R158" s="81">
        <v>0</v>
      </c>
      <c r="S158" s="81">
        <v>0</v>
      </c>
      <c r="T158" s="2">
        <v>0</v>
      </c>
      <c r="U158" s="2">
        <v>0</v>
      </c>
      <c r="V158" s="2">
        <v>0</v>
      </c>
      <c r="W158" s="2">
        <v>0</v>
      </c>
    </row>
    <row r="159" spans="1:23" ht="15" x14ac:dyDescent="0.2">
      <c r="A159" s="10" t="s">
        <v>2363</v>
      </c>
      <c r="B159" s="2" t="s">
        <v>1921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81">
        <v>0</v>
      </c>
      <c r="R159" s="81">
        <v>0</v>
      </c>
      <c r="S159" s="81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ht="30" x14ac:dyDescent="0.25">
      <c r="A160" s="6" t="s">
        <v>1913</v>
      </c>
      <c r="B160" s="2" t="s">
        <v>1922</v>
      </c>
      <c r="C160" s="2">
        <v>0</v>
      </c>
      <c r="D160" s="2">
        <v>0</v>
      </c>
      <c r="E160" s="2">
        <v>0</v>
      </c>
      <c r="F160" s="2" t="s">
        <v>2935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 t="s">
        <v>2935</v>
      </c>
      <c r="N160" s="2">
        <v>0</v>
      </c>
      <c r="O160" s="2">
        <v>0</v>
      </c>
      <c r="P160" s="2">
        <v>0</v>
      </c>
      <c r="Q160" s="81">
        <v>0</v>
      </c>
      <c r="R160" s="81">
        <v>0</v>
      </c>
      <c r="S160" s="81">
        <v>0</v>
      </c>
      <c r="T160" s="2" t="s">
        <v>2935</v>
      </c>
      <c r="U160" s="2">
        <v>0</v>
      </c>
      <c r="V160" s="2">
        <v>0</v>
      </c>
      <c r="W160" s="2">
        <v>0</v>
      </c>
    </row>
    <row r="161" spans="1:23" ht="60" x14ac:dyDescent="0.2">
      <c r="A161" s="5" t="s">
        <v>1914</v>
      </c>
      <c r="B161" s="2" t="s">
        <v>1923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81">
        <v>0</v>
      </c>
      <c r="R161" s="81">
        <v>0</v>
      </c>
      <c r="S161" s="81">
        <v>0</v>
      </c>
      <c r="T161" s="2">
        <v>0</v>
      </c>
      <c r="U161" s="2">
        <v>0</v>
      </c>
      <c r="V161" s="2">
        <v>0</v>
      </c>
      <c r="W161" s="2">
        <v>0</v>
      </c>
    </row>
    <row r="162" spans="1:23" ht="15" x14ac:dyDescent="0.2">
      <c r="A162" s="10" t="s">
        <v>2383</v>
      </c>
      <c r="B162" s="2" t="s">
        <v>1924</v>
      </c>
      <c r="C162" s="2">
        <v>0</v>
      </c>
      <c r="D162" s="2" t="s">
        <v>2935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 t="s">
        <v>2935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81">
        <v>0</v>
      </c>
      <c r="R162" s="81" t="s">
        <v>2935</v>
      </c>
      <c r="S162" s="81">
        <v>0</v>
      </c>
      <c r="T162" s="2">
        <v>0</v>
      </c>
      <c r="U162" s="2">
        <v>0</v>
      </c>
      <c r="V162" s="2">
        <v>0</v>
      </c>
      <c r="W162" s="2">
        <v>0</v>
      </c>
    </row>
    <row r="163" spans="1:23" ht="45" x14ac:dyDescent="0.2">
      <c r="A163" s="18" t="s">
        <v>12</v>
      </c>
      <c r="B163" s="2" t="s">
        <v>1925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20</v>
      </c>
      <c r="K163" s="2">
        <v>0</v>
      </c>
      <c r="L163" s="2">
        <v>20</v>
      </c>
      <c r="M163" s="2">
        <v>0</v>
      </c>
      <c r="N163" s="2">
        <v>0</v>
      </c>
      <c r="O163" s="2">
        <v>0</v>
      </c>
      <c r="P163" s="2">
        <v>0</v>
      </c>
      <c r="Q163" s="81">
        <v>0</v>
      </c>
      <c r="R163" s="81">
        <v>0</v>
      </c>
      <c r="S163" s="81">
        <v>0</v>
      </c>
      <c r="T163" s="2">
        <v>0</v>
      </c>
      <c r="U163" s="2">
        <v>0</v>
      </c>
      <c r="V163" s="2">
        <v>0</v>
      </c>
      <c r="W163" s="2">
        <v>0</v>
      </c>
    </row>
    <row r="164" spans="1:23" ht="15" x14ac:dyDescent="0.2">
      <c r="A164" s="5" t="s">
        <v>2362</v>
      </c>
      <c r="B164" s="2" t="s">
        <v>1930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81">
        <v>0</v>
      </c>
      <c r="R164" s="81">
        <v>0</v>
      </c>
      <c r="S164" s="81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ht="15" x14ac:dyDescent="0.2">
      <c r="A165" s="5" t="s">
        <v>2363</v>
      </c>
      <c r="B165" s="2" t="s">
        <v>1931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81">
        <v>0</v>
      </c>
      <c r="R165" s="81">
        <v>0</v>
      </c>
      <c r="S165" s="81">
        <v>0</v>
      </c>
      <c r="T165" s="2">
        <v>0</v>
      </c>
      <c r="U165" s="2">
        <v>0</v>
      </c>
      <c r="V165" s="2">
        <v>0</v>
      </c>
      <c r="W165" s="2">
        <v>0</v>
      </c>
    </row>
    <row r="166" spans="1:23" ht="30" x14ac:dyDescent="0.25">
      <c r="A166" s="6" t="s">
        <v>1926</v>
      </c>
      <c r="B166" s="2" t="s">
        <v>1932</v>
      </c>
      <c r="C166" s="2">
        <v>0</v>
      </c>
      <c r="D166" s="2">
        <v>0</v>
      </c>
      <c r="E166" s="2">
        <v>0</v>
      </c>
      <c r="F166" s="2" t="s">
        <v>2935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 t="s">
        <v>2935</v>
      </c>
      <c r="N166" s="2">
        <v>0</v>
      </c>
      <c r="O166" s="2">
        <v>0</v>
      </c>
      <c r="P166" s="2">
        <v>0</v>
      </c>
      <c r="Q166" s="81">
        <v>0</v>
      </c>
      <c r="R166" s="81">
        <v>0</v>
      </c>
      <c r="S166" s="81">
        <v>0</v>
      </c>
      <c r="T166" s="2" t="s">
        <v>2935</v>
      </c>
      <c r="U166" s="2">
        <v>0</v>
      </c>
      <c r="V166" s="2">
        <v>0</v>
      </c>
      <c r="W166" s="2">
        <v>0</v>
      </c>
    </row>
    <row r="167" spans="1:23" ht="60" x14ac:dyDescent="0.25">
      <c r="A167" s="6" t="s">
        <v>1927</v>
      </c>
      <c r="B167" s="2" t="s">
        <v>1933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3</v>
      </c>
      <c r="K167" s="2">
        <v>0</v>
      </c>
      <c r="L167" s="2">
        <v>3</v>
      </c>
      <c r="M167" s="2">
        <v>0</v>
      </c>
      <c r="N167" s="2">
        <v>0</v>
      </c>
      <c r="O167" s="2">
        <v>0</v>
      </c>
      <c r="P167" s="2">
        <v>0</v>
      </c>
      <c r="Q167" s="81">
        <v>0</v>
      </c>
      <c r="R167" s="81">
        <v>0</v>
      </c>
      <c r="S167" s="81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ht="15" x14ac:dyDescent="0.25">
      <c r="A168" s="6" t="s">
        <v>2381</v>
      </c>
      <c r="B168" s="2" t="s">
        <v>1934</v>
      </c>
      <c r="C168" s="2">
        <v>0</v>
      </c>
      <c r="D168" s="2" t="s">
        <v>2935</v>
      </c>
      <c r="E168" s="2">
        <v>0</v>
      </c>
      <c r="F168" s="2" t="s">
        <v>2935</v>
      </c>
      <c r="G168" s="2" t="s">
        <v>2935</v>
      </c>
      <c r="H168" s="2" t="s">
        <v>2935</v>
      </c>
      <c r="I168" s="2" t="s">
        <v>2935</v>
      </c>
      <c r="J168" s="2">
        <v>5</v>
      </c>
      <c r="K168" s="2" t="s">
        <v>2935</v>
      </c>
      <c r="L168" s="2">
        <v>5</v>
      </c>
      <c r="M168" s="2" t="s">
        <v>2935</v>
      </c>
      <c r="N168" s="2" t="s">
        <v>2935</v>
      </c>
      <c r="O168" s="2" t="s">
        <v>2935</v>
      </c>
      <c r="P168" s="2" t="s">
        <v>2935</v>
      </c>
      <c r="Q168" s="81">
        <v>0</v>
      </c>
      <c r="R168" s="81" t="s">
        <v>2935</v>
      </c>
      <c r="S168" s="81">
        <v>0</v>
      </c>
      <c r="T168" s="2" t="s">
        <v>2935</v>
      </c>
      <c r="U168" s="2" t="s">
        <v>2935</v>
      </c>
      <c r="V168" s="2" t="s">
        <v>2935</v>
      </c>
      <c r="W168" s="2" t="s">
        <v>2935</v>
      </c>
    </row>
    <row r="169" spans="1:23" ht="15" x14ac:dyDescent="0.2">
      <c r="A169" s="5" t="s">
        <v>2382</v>
      </c>
      <c r="B169" s="2" t="s">
        <v>1935</v>
      </c>
      <c r="C169" s="2">
        <v>0</v>
      </c>
      <c r="D169" s="2" t="s">
        <v>2935</v>
      </c>
      <c r="E169" s="2">
        <v>0</v>
      </c>
      <c r="F169" s="2" t="s">
        <v>2935</v>
      </c>
      <c r="G169" s="2" t="s">
        <v>2935</v>
      </c>
      <c r="H169" s="2" t="s">
        <v>2935</v>
      </c>
      <c r="I169" s="2" t="s">
        <v>2935</v>
      </c>
      <c r="J169" s="2">
        <v>0</v>
      </c>
      <c r="K169" s="2" t="s">
        <v>2935</v>
      </c>
      <c r="L169" s="2">
        <v>0</v>
      </c>
      <c r="M169" s="2" t="s">
        <v>2935</v>
      </c>
      <c r="N169" s="2" t="s">
        <v>2935</v>
      </c>
      <c r="O169" s="2" t="s">
        <v>2935</v>
      </c>
      <c r="P169" s="2" t="s">
        <v>2935</v>
      </c>
      <c r="Q169" s="81">
        <v>0</v>
      </c>
      <c r="R169" s="81" t="s">
        <v>2935</v>
      </c>
      <c r="S169" s="81">
        <v>0</v>
      </c>
      <c r="T169" s="2" t="s">
        <v>2935</v>
      </c>
      <c r="U169" s="2" t="s">
        <v>2935</v>
      </c>
      <c r="V169" s="2" t="s">
        <v>2935</v>
      </c>
      <c r="W169" s="2" t="s">
        <v>2935</v>
      </c>
    </row>
    <row r="170" spans="1:23" ht="15" x14ac:dyDescent="0.2">
      <c r="A170" s="10" t="s">
        <v>2383</v>
      </c>
      <c r="B170" s="2" t="s">
        <v>1936</v>
      </c>
      <c r="C170" s="2">
        <v>0</v>
      </c>
      <c r="D170" s="2" t="s">
        <v>2935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 t="s">
        <v>2935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81">
        <v>0</v>
      </c>
      <c r="R170" s="81" t="s">
        <v>2935</v>
      </c>
      <c r="S170" s="81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ht="45" x14ac:dyDescent="0.25">
      <c r="A171" s="6" t="s">
        <v>1928</v>
      </c>
      <c r="B171" s="2" t="s">
        <v>1937</v>
      </c>
      <c r="C171" s="2">
        <v>23</v>
      </c>
      <c r="D171" s="2">
        <v>0</v>
      </c>
      <c r="E171" s="2">
        <v>23</v>
      </c>
      <c r="F171" s="2">
        <v>0</v>
      </c>
      <c r="G171" s="2">
        <v>0</v>
      </c>
      <c r="H171" s="2">
        <v>0</v>
      </c>
      <c r="I171" s="2">
        <v>0</v>
      </c>
      <c r="J171" s="2">
        <v>740</v>
      </c>
      <c r="K171" s="2">
        <v>121</v>
      </c>
      <c r="L171" s="2">
        <v>587</v>
      </c>
      <c r="M171" s="2">
        <v>16</v>
      </c>
      <c r="N171" s="2">
        <v>0</v>
      </c>
      <c r="O171" s="2">
        <v>16</v>
      </c>
      <c r="P171" s="2">
        <v>0</v>
      </c>
      <c r="Q171" s="81">
        <v>1</v>
      </c>
      <c r="R171" s="81">
        <v>0</v>
      </c>
      <c r="S171" s="81">
        <v>1</v>
      </c>
      <c r="T171" s="2">
        <v>0</v>
      </c>
      <c r="U171" s="2">
        <v>0</v>
      </c>
      <c r="V171" s="2">
        <v>0</v>
      </c>
      <c r="W171" s="2">
        <v>0</v>
      </c>
    </row>
    <row r="172" spans="1:23" ht="15" x14ac:dyDescent="0.2">
      <c r="A172" s="5" t="s">
        <v>2362</v>
      </c>
      <c r="B172" s="2" t="s">
        <v>1938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1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81">
        <v>0</v>
      </c>
      <c r="R172" s="81">
        <v>0</v>
      </c>
      <c r="S172" s="81">
        <v>0</v>
      </c>
      <c r="T172" s="2">
        <v>0</v>
      </c>
      <c r="U172" s="2">
        <v>0</v>
      </c>
      <c r="V172" s="2">
        <v>0</v>
      </c>
      <c r="W172" s="2">
        <v>0</v>
      </c>
    </row>
    <row r="173" spans="1:23" ht="15" x14ac:dyDescent="0.2">
      <c r="A173" s="5" t="s">
        <v>2363</v>
      </c>
      <c r="B173" s="2" t="s">
        <v>1939</v>
      </c>
      <c r="C173" s="2">
        <v>3</v>
      </c>
      <c r="D173" s="2">
        <v>0</v>
      </c>
      <c r="E173" s="2">
        <v>3</v>
      </c>
      <c r="F173" s="2">
        <v>0</v>
      </c>
      <c r="G173" s="2">
        <v>0</v>
      </c>
      <c r="H173" s="2">
        <v>0</v>
      </c>
      <c r="I173" s="2">
        <v>0</v>
      </c>
      <c r="J173" s="2">
        <v>75</v>
      </c>
      <c r="K173" s="2">
        <v>52</v>
      </c>
      <c r="L173" s="2">
        <v>19</v>
      </c>
      <c r="M173" s="2">
        <v>1</v>
      </c>
      <c r="N173" s="2">
        <v>0</v>
      </c>
      <c r="O173" s="2">
        <v>3</v>
      </c>
      <c r="P173" s="2">
        <v>0</v>
      </c>
      <c r="Q173" s="81">
        <v>1</v>
      </c>
      <c r="R173" s="81">
        <v>0</v>
      </c>
      <c r="S173" s="81">
        <v>1</v>
      </c>
      <c r="T173" s="2">
        <v>0</v>
      </c>
      <c r="U173" s="2">
        <v>0</v>
      </c>
      <c r="V173" s="2">
        <v>0</v>
      </c>
      <c r="W173" s="2">
        <v>0</v>
      </c>
    </row>
    <row r="174" spans="1:23" ht="30" x14ac:dyDescent="0.25">
      <c r="A174" s="6" t="s">
        <v>1929</v>
      </c>
      <c r="B174" s="2" t="s">
        <v>1940</v>
      </c>
      <c r="C174" s="2">
        <v>0</v>
      </c>
      <c r="D174" s="2">
        <v>0</v>
      </c>
      <c r="E174" s="2">
        <v>0</v>
      </c>
      <c r="F174" s="2" t="s">
        <v>2935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 t="s">
        <v>2935</v>
      </c>
      <c r="N174" s="2">
        <v>0</v>
      </c>
      <c r="O174" s="2">
        <v>0</v>
      </c>
      <c r="P174" s="2">
        <v>0</v>
      </c>
      <c r="Q174" s="81">
        <v>0</v>
      </c>
      <c r="R174" s="81">
        <v>0</v>
      </c>
      <c r="S174" s="81">
        <v>0</v>
      </c>
      <c r="T174" s="2" t="s">
        <v>2935</v>
      </c>
      <c r="U174" s="2">
        <v>0</v>
      </c>
      <c r="V174" s="2">
        <v>0</v>
      </c>
      <c r="W174" s="2">
        <v>0</v>
      </c>
    </row>
    <row r="175" spans="1:23" ht="60" x14ac:dyDescent="0.2">
      <c r="A175" s="18" t="s">
        <v>708</v>
      </c>
      <c r="B175" s="2" t="s">
        <v>1941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22</v>
      </c>
      <c r="K175" s="2">
        <v>2</v>
      </c>
      <c r="L175" s="2">
        <v>18</v>
      </c>
      <c r="M175" s="2">
        <v>0</v>
      </c>
      <c r="N175" s="2">
        <v>0</v>
      </c>
      <c r="O175" s="2">
        <v>2</v>
      </c>
      <c r="P175" s="2">
        <v>0</v>
      </c>
      <c r="Q175" s="81">
        <v>0</v>
      </c>
      <c r="R175" s="81">
        <v>0</v>
      </c>
      <c r="S175" s="81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ht="15" x14ac:dyDescent="0.2">
      <c r="A176" s="5" t="s">
        <v>2381</v>
      </c>
      <c r="B176" s="2" t="s">
        <v>1945</v>
      </c>
      <c r="C176" s="2">
        <v>9</v>
      </c>
      <c r="D176" s="2" t="s">
        <v>2935</v>
      </c>
      <c r="E176" s="2">
        <v>9</v>
      </c>
      <c r="F176" s="2" t="s">
        <v>2935</v>
      </c>
      <c r="G176" s="2" t="s">
        <v>2935</v>
      </c>
      <c r="H176" s="2" t="s">
        <v>2935</v>
      </c>
      <c r="I176" s="2" t="s">
        <v>2935</v>
      </c>
      <c r="J176" s="2">
        <v>272</v>
      </c>
      <c r="K176" s="2" t="s">
        <v>2935</v>
      </c>
      <c r="L176" s="2">
        <v>272</v>
      </c>
      <c r="M176" s="2" t="s">
        <v>2935</v>
      </c>
      <c r="N176" s="2" t="s">
        <v>2935</v>
      </c>
      <c r="O176" s="2" t="s">
        <v>2935</v>
      </c>
      <c r="P176" s="2" t="s">
        <v>2935</v>
      </c>
      <c r="Q176" s="81">
        <v>0</v>
      </c>
      <c r="R176" s="81" t="s">
        <v>2935</v>
      </c>
      <c r="S176" s="81">
        <v>0</v>
      </c>
      <c r="T176" s="2" t="s">
        <v>2935</v>
      </c>
      <c r="U176" s="2" t="s">
        <v>2935</v>
      </c>
      <c r="V176" s="2" t="s">
        <v>2935</v>
      </c>
      <c r="W176" s="2" t="s">
        <v>2935</v>
      </c>
    </row>
    <row r="177" spans="1:23" ht="15" x14ac:dyDescent="0.2">
      <c r="A177" s="5" t="s">
        <v>2382</v>
      </c>
      <c r="B177" s="2" t="s">
        <v>1946</v>
      </c>
      <c r="C177" s="2">
        <v>2</v>
      </c>
      <c r="D177" s="2" t="s">
        <v>2935</v>
      </c>
      <c r="E177" s="2">
        <v>2</v>
      </c>
      <c r="F177" s="2" t="s">
        <v>2935</v>
      </c>
      <c r="G177" s="2" t="s">
        <v>2935</v>
      </c>
      <c r="H177" s="2" t="s">
        <v>2935</v>
      </c>
      <c r="I177" s="2" t="s">
        <v>2935</v>
      </c>
      <c r="J177" s="2">
        <v>175</v>
      </c>
      <c r="K177" s="2" t="s">
        <v>2935</v>
      </c>
      <c r="L177" s="2">
        <v>175</v>
      </c>
      <c r="M177" s="2" t="s">
        <v>2935</v>
      </c>
      <c r="N177" s="2" t="s">
        <v>2935</v>
      </c>
      <c r="O177" s="2" t="s">
        <v>2935</v>
      </c>
      <c r="P177" s="2" t="s">
        <v>2935</v>
      </c>
      <c r="Q177" s="81">
        <v>0</v>
      </c>
      <c r="R177" s="81" t="s">
        <v>2935</v>
      </c>
      <c r="S177" s="81">
        <v>0</v>
      </c>
      <c r="T177" s="2" t="s">
        <v>2935</v>
      </c>
      <c r="U177" s="2" t="s">
        <v>2935</v>
      </c>
      <c r="V177" s="2" t="s">
        <v>2935</v>
      </c>
      <c r="W177" s="2" t="s">
        <v>2935</v>
      </c>
    </row>
    <row r="178" spans="1:23" ht="15" x14ac:dyDescent="0.2">
      <c r="A178" s="10" t="s">
        <v>2383</v>
      </c>
      <c r="B178" s="2" t="s">
        <v>1947</v>
      </c>
      <c r="C178" s="2">
        <v>0</v>
      </c>
      <c r="D178" s="2" t="s">
        <v>2935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 t="s">
        <v>2935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81">
        <v>0</v>
      </c>
      <c r="R178" s="81" t="s">
        <v>2935</v>
      </c>
      <c r="S178" s="81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ht="90" x14ac:dyDescent="0.2">
      <c r="A179" s="5" t="s">
        <v>1942</v>
      </c>
      <c r="B179" s="2" t="s">
        <v>1948</v>
      </c>
      <c r="C179" s="2">
        <v>0</v>
      </c>
      <c r="D179" s="2" t="s">
        <v>2935</v>
      </c>
      <c r="E179" s="2" t="s">
        <v>2935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 t="s">
        <v>2935</v>
      </c>
      <c r="L179" s="2" t="s">
        <v>2935</v>
      </c>
      <c r="M179" s="2">
        <v>0</v>
      </c>
      <c r="N179" s="2">
        <v>0</v>
      </c>
      <c r="O179" s="2">
        <v>0</v>
      </c>
      <c r="P179" s="2">
        <v>0</v>
      </c>
      <c r="Q179" s="81">
        <v>0</v>
      </c>
      <c r="R179" s="81" t="s">
        <v>2935</v>
      </c>
      <c r="S179" s="81" t="s">
        <v>2935</v>
      </c>
      <c r="T179" s="2">
        <v>0</v>
      </c>
      <c r="U179" s="2">
        <v>0</v>
      </c>
      <c r="V179" s="2">
        <v>0</v>
      </c>
      <c r="W179" s="2">
        <v>0</v>
      </c>
    </row>
    <row r="180" spans="1:23" ht="15" x14ac:dyDescent="0.2">
      <c r="A180" s="5" t="s">
        <v>2362</v>
      </c>
      <c r="B180" s="2" t="s">
        <v>1949</v>
      </c>
      <c r="C180" s="2">
        <v>0</v>
      </c>
      <c r="D180" s="2" t="s">
        <v>2935</v>
      </c>
      <c r="E180" s="2" t="s">
        <v>2935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 t="s">
        <v>2935</v>
      </c>
      <c r="L180" s="2" t="s">
        <v>2935</v>
      </c>
      <c r="M180" s="2">
        <v>0</v>
      </c>
      <c r="N180" s="2">
        <v>0</v>
      </c>
      <c r="O180" s="2">
        <v>0</v>
      </c>
      <c r="P180" s="2">
        <v>0</v>
      </c>
      <c r="Q180" s="81">
        <v>0</v>
      </c>
      <c r="R180" s="81" t="s">
        <v>2935</v>
      </c>
      <c r="S180" s="81" t="s">
        <v>2935</v>
      </c>
      <c r="T180" s="2">
        <v>0</v>
      </c>
      <c r="U180" s="2">
        <v>0</v>
      </c>
      <c r="V180" s="2">
        <v>0</v>
      </c>
      <c r="W180" s="2">
        <v>0</v>
      </c>
    </row>
    <row r="181" spans="1:23" ht="15" x14ac:dyDescent="0.2">
      <c r="A181" s="10" t="s">
        <v>2363</v>
      </c>
      <c r="B181" s="2" t="s">
        <v>1950</v>
      </c>
      <c r="C181" s="2">
        <v>0</v>
      </c>
      <c r="D181" s="2" t="s">
        <v>2935</v>
      </c>
      <c r="E181" s="2" t="s">
        <v>2935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 t="s">
        <v>2935</v>
      </c>
      <c r="L181" s="2" t="s">
        <v>2935</v>
      </c>
      <c r="M181" s="2">
        <v>0</v>
      </c>
      <c r="N181" s="2">
        <v>0</v>
      </c>
      <c r="O181" s="2">
        <v>0</v>
      </c>
      <c r="P181" s="2">
        <v>0</v>
      </c>
      <c r="Q181" s="81">
        <v>0</v>
      </c>
      <c r="R181" s="81" t="s">
        <v>2935</v>
      </c>
      <c r="S181" s="81" t="s">
        <v>2935</v>
      </c>
      <c r="T181" s="2">
        <v>0</v>
      </c>
      <c r="U181" s="2">
        <v>0</v>
      </c>
      <c r="V181" s="2">
        <v>0</v>
      </c>
      <c r="W181" s="2">
        <v>0</v>
      </c>
    </row>
    <row r="182" spans="1:23" ht="30" x14ac:dyDescent="0.2">
      <c r="A182" s="10" t="s">
        <v>1943</v>
      </c>
      <c r="B182" s="2" t="s">
        <v>1951</v>
      </c>
      <c r="C182" s="2">
        <v>0</v>
      </c>
      <c r="D182" s="2" t="s">
        <v>2935</v>
      </c>
      <c r="E182" s="2" t="s">
        <v>2935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 t="s">
        <v>2935</v>
      </c>
      <c r="L182" s="2" t="s">
        <v>2935</v>
      </c>
      <c r="M182" s="2">
        <v>0</v>
      </c>
      <c r="N182" s="2">
        <v>0</v>
      </c>
      <c r="O182" s="2">
        <v>0</v>
      </c>
      <c r="P182" s="2">
        <v>0</v>
      </c>
      <c r="Q182" s="81">
        <v>0</v>
      </c>
      <c r="R182" s="81" t="s">
        <v>2935</v>
      </c>
      <c r="S182" s="81" t="s">
        <v>2935</v>
      </c>
      <c r="T182" s="2">
        <v>0</v>
      </c>
      <c r="U182" s="2">
        <v>0</v>
      </c>
      <c r="V182" s="2">
        <v>0</v>
      </c>
      <c r="W182" s="2">
        <v>0</v>
      </c>
    </row>
    <row r="183" spans="1:23" ht="60" x14ac:dyDescent="0.25">
      <c r="A183" s="6" t="s">
        <v>1944</v>
      </c>
      <c r="B183" s="2" t="s">
        <v>1952</v>
      </c>
      <c r="C183" s="2">
        <v>0</v>
      </c>
      <c r="D183" s="2" t="s">
        <v>2935</v>
      </c>
      <c r="E183" s="2" t="s">
        <v>2935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 t="s">
        <v>2935</v>
      </c>
      <c r="L183" s="2" t="s">
        <v>2935</v>
      </c>
      <c r="M183" s="2">
        <v>0</v>
      </c>
      <c r="N183" s="2">
        <v>0</v>
      </c>
      <c r="O183" s="2">
        <v>0</v>
      </c>
      <c r="P183" s="2">
        <v>0</v>
      </c>
      <c r="Q183" s="81">
        <v>0</v>
      </c>
      <c r="R183" s="81" t="s">
        <v>2935</v>
      </c>
      <c r="S183" s="81" t="s">
        <v>2935</v>
      </c>
      <c r="T183" s="2">
        <v>0</v>
      </c>
      <c r="U183" s="2">
        <v>0</v>
      </c>
      <c r="V183" s="2">
        <v>0</v>
      </c>
      <c r="W183" s="2">
        <v>0</v>
      </c>
    </row>
    <row r="184" spans="1:23" ht="15" x14ac:dyDescent="0.2">
      <c r="A184" s="5" t="s">
        <v>2383</v>
      </c>
      <c r="B184" s="2" t="s">
        <v>1953</v>
      </c>
      <c r="C184" s="2">
        <v>0</v>
      </c>
      <c r="D184" s="2" t="s">
        <v>2935</v>
      </c>
      <c r="E184" s="2" t="s">
        <v>2935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 t="s">
        <v>2935</v>
      </c>
      <c r="L184" s="2" t="s">
        <v>2935</v>
      </c>
      <c r="M184" s="2">
        <v>0</v>
      </c>
      <c r="N184" s="2">
        <v>0</v>
      </c>
      <c r="O184" s="2">
        <v>0</v>
      </c>
      <c r="P184" s="2">
        <v>0</v>
      </c>
      <c r="Q184" s="81">
        <v>0</v>
      </c>
      <c r="R184" s="81" t="s">
        <v>2935</v>
      </c>
      <c r="S184" s="81" t="s">
        <v>2935</v>
      </c>
      <c r="T184" s="2">
        <v>0</v>
      </c>
      <c r="U184" s="2">
        <v>0</v>
      </c>
      <c r="V184" s="2">
        <v>0</v>
      </c>
      <c r="W184" s="2">
        <v>0</v>
      </c>
    </row>
  </sheetData>
  <mergeCells count="12">
    <mergeCell ref="A2:W2"/>
    <mergeCell ref="A7:A9"/>
    <mergeCell ref="B7:B9"/>
    <mergeCell ref="C7:I7"/>
    <mergeCell ref="J7:P7"/>
    <mergeCell ref="Q7:W7"/>
    <mergeCell ref="C8:C9"/>
    <mergeCell ref="D8:I8"/>
    <mergeCell ref="J8:J9"/>
    <mergeCell ref="K8:P8"/>
    <mergeCell ref="Q8:Q9"/>
    <mergeCell ref="R8:W8"/>
  </mergeCells>
  <phoneticPr fontId="0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>
      <selection activeCell="AF367" sqref="Q5:AF367"/>
    </sheetView>
  </sheetViews>
  <sheetFormatPr defaultRowHeight="12.75" x14ac:dyDescent="0.2"/>
  <cols>
    <col min="1" max="1" width="49.710937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2898</v>
      </c>
      <c r="I1"/>
    </row>
    <row r="2" spans="1:9" x14ac:dyDescent="0.2">
      <c r="B2"/>
      <c r="C2"/>
      <c r="D2"/>
      <c r="E2"/>
      <c r="F2"/>
      <c r="G2"/>
      <c r="H2"/>
      <c r="I2"/>
    </row>
    <row r="3" spans="1:9" x14ac:dyDescent="0.2">
      <c r="A3" s="88" t="s">
        <v>2899</v>
      </c>
      <c r="B3" s="86"/>
      <c r="C3" s="86"/>
      <c r="D3" s="86"/>
      <c r="E3" s="86"/>
      <c r="F3" s="86"/>
      <c r="G3" s="86"/>
      <c r="H3" s="86"/>
      <c r="I3"/>
    </row>
    <row r="4" spans="1:9" x14ac:dyDescent="0.2">
      <c r="A4" s="86"/>
      <c r="B4" s="86"/>
      <c r="C4" s="86"/>
      <c r="D4" s="86"/>
      <c r="E4" s="86"/>
      <c r="F4" s="86"/>
      <c r="G4" s="86"/>
      <c r="H4" s="86"/>
      <c r="I4"/>
    </row>
    <row r="5" spans="1:9" x14ac:dyDescent="0.2">
      <c r="A5" s="86"/>
      <c r="B5" s="86"/>
      <c r="C5" s="86"/>
      <c r="D5" s="86"/>
      <c r="E5" s="86"/>
      <c r="F5" s="86"/>
      <c r="G5" s="86"/>
      <c r="H5" s="86"/>
      <c r="I5"/>
    </row>
    <row r="6" spans="1:9" ht="25.5" customHeight="1" x14ac:dyDescent="0.2">
      <c r="A6" s="86"/>
      <c r="B6" s="86"/>
      <c r="C6" s="86"/>
      <c r="D6" s="86"/>
      <c r="E6" s="86"/>
      <c r="F6" s="86"/>
      <c r="G6" s="86"/>
      <c r="H6" s="86"/>
      <c r="I6"/>
    </row>
    <row r="8" spans="1:9" x14ac:dyDescent="0.2">
      <c r="A8" s="83" t="s">
        <v>1954</v>
      </c>
      <c r="B8" s="83" t="s">
        <v>2306</v>
      </c>
      <c r="C8" s="83" t="s">
        <v>1958</v>
      </c>
      <c r="D8" s="83"/>
      <c r="E8" s="83"/>
      <c r="F8" s="83"/>
      <c r="G8" s="83"/>
      <c r="H8" s="83"/>
      <c r="I8" s="83"/>
    </row>
    <row r="9" spans="1:9" x14ac:dyDescent="0.2">
      <c r="A9" s="83"/>
      <c r="B9" s="83"/>
      <c r="C9" s="83" t="s">
        <v>2310</v>
      </c>
      <c r="D9" s="83" t="s">
        <v>1959</v>
      </c>
      <c r="E9" s="83"/>
      <c r="F9" s="83"/>
      <c r="G9" s="83"/>
      <c r="H9" s="83"/>
      <c r="I9" s="83"/>
    </row>
    <row r="10" spans="1:9" ht="75" x14ac:dyDescent="0.2">
      <c r="A10" s="83"/>
      <c r="B10" s="83"/>
      <c r="C10" s="83"/>
      <c r="D10" s="2" t="s">
        <v>2368</v>
      </c>
      <c r="E10" s="2" t="s">
        <v>2369</v>
      </c>
      <c r="F10" s="2" t="s">
        <v>2370</v>
      </c>
      <c r="G10" s="2" t="s">
        <v>2371</v>
      </c>
      <c r="H10" s="2" t="s">
        <v>2372</v>
      </c>
      <c r="I10" s="2" t="s">
        <v>2371</v>
      </c>
    </row>
    <row r="11" spans="1:9" ht="15" x14ac:dyDescent="0.2">
      <c r="A11" s="2" t="s">
        <v>2305</v>
      </c>
      <c r="B11" s="2" t="s">
        <v>2307</v>
      </c>
      <c r="C11" s="2" t="s">
        <v>2309</v>
      </c>
      <c r="D11" s="2" t="s">
        <v>2311</v>
      </c>
      <c r="E11" s="2" t="s">
        <v>2312</v>
      </c>
      <c r="F11" s="2" t="s">
        <v>2314</v>
      </c>
      <c r="G11" s="2" t="s">
        <v>2315</v>
      </c>
      <c r="H11" s="2" t="s">
        <v>2316</v>
      </c>
      <c r="I11" s="2" t="s">
        <v>2317</v>
      </c>
    </row>
    <row r="12" spans="1:9" ht="30" x14ac:dyDescent="0.2">
      <c r="A12" s="5" t="s">
        <v>1955</v>
      </c>
      <c r="B12" s="2" t="s">
        <v>2305</v>
      </c>
      <c r="C12" s="2"/>
      <c r="D12" s="2"/>
      <c r="E12" s="2"/>
      <c r="F12" s="2"/>
      <c r="G12" s="2"/>
      <c r="H12" s="2"/>
      <c r="I12" s="2"/>
    </row>
    <row r="13" spans="1:9" ht="15" x14ac:dyDescent="0.2">
      <c r="A13" s="5" t="s">
        <v>2362</v>
      </c>
      <c r="B13" s="2" t="s">
        <v>2365</v>
      </c>
      <c r="C13" s="2"/>
      <c r="D13" s="2"/>
      <c r="E13" s="2"/>
      <c r="F13" s="2"/>
      <c r="G13" s="2"/>
      <c r="H13" s="2"/>
      <c r="I13" s="2"/>
    </row>
    <row r="14" spans="1:9" ht="15" x14ac:dyDescent="0.25">
      <c r="A14" s="6" t="s">
        <v>2363</v>
      </c>
      <c r="B14" s="2" t="s">
        <v>2347</v>
      </c>
      <c r="C14" s="2"/>
      <c r="D14" s="2"/>
      <c r="E14" s="2"/>
      <c r="F14" s="2"/>
      <c r="G14" s="2"/>
      <c r="H14" s="2"/>
      <c r="I14" s="2"/>
    </row>
    <row r="15" spans="1:9" ht="30" x14ac:dyDescent="0.25">
      <c r="A15" s="6" t="s">
        <v>1956</v>
      </c>
      <c r="B15" s="2" t="s">
        <v>2348</v>
      </c>
      <c r="C15" s="2"/>
      <c r="D15" s="2"/>
      <c r="E15" s="2"/>
      <c r="F15" s="2" t="s">
        <v>2313</v>
      </c>
      <c r="G15" s="2"/>
      <c r="H15" s="2"/>
      <c r="I15" s="2"/>
    </row>
    <row r="16" spans="1:9" ht="75" x14ac:dyDescent="0.25">
      <c r="A16" s="6" t="s">
        <v>1957</v>
      </c>
      <c r="B16" s="2" t="s">
        <v>2349</v>
      </c>
      <c r="C16" s="2"/>
      <c r="D16" s="2"/>
      <c r="E16" s="2"/>
      <c r="F16" s="2"/>
      <c r="G16" s="2"/>
      <c r="H16" s="2"/>
      <c r="I16" s="2"/>
    </row>
    <row r="17" spans="1:9" ht="15" x14ac:dyDescent="0.2">
      <c r="A17" s="5" t="s">
        <v>2381</v>
      </c>
      <c r="B17" s="2" t="s">
        <v>2350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</row>
    <row r="18" spans="1:9" ht="15" x14ac:dyDescent="0.25">
      <c r="A18" s="6" t="s">
        <v>2382</v>
      </c>
      <c r="B18" s="2" t="s">
        <v>2352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2383</v>
      </c>
      <c r="B19" s="2" t="s">
        <v>2353</v>
      </c>
      <c r="C19" s="2"/>
      <c r="D19" s="2" t="s">
        <v>2313</v>
      </c>
      <c r="E19" s="2"/>
      <c r="F19" s="2"/>
      <c r="G19" s="2"/>
      <c r="H19" s="2"/>
      <c r="I19" s="2"/>
    </row>
    <row r="20" spans="1:9" ht="30" x14ac:dyDescent="0.25">
      <c r="A20" s="6" t="s">
        <v>1960</v>
      </c>
      <c r="B20" s="2" t="s">
        <v>2354</v>
      </c>
      <c r="C20" s="2"/>
      <c r="D20" s="2"/>
      <c r="E20" s="2"/>
      <c r="F20" s="2"/>
      <c r="G20" s="2"/>
      <c r="H20" s="2"/>
      <c r="I20" s="2"/>
    </row>
    <row r="21" spans="1:9" ht="15" x14ac:dyDescent="0.2">
      <c r="A21" s="5" t="s">
        <v>2362</v>
      </c>
      <c r="B21" s="2" t="s">
        <v>1837</v>
      </c>
      <c r="C21" s="2"/>
      <c r="D21" s="2"/>
      <c r="E21" s="2"/>
      <c r="F21" s="2"/>
      <c r="G21" s="2"/>
      <c r="H21" s="2"/>
      <c r="I21" s="2"/>
    </row>
    <row r="22" spans="1:9" ht="15" x14ac:dyDescent="0.25">
      <c r="A22" s="6" t="s">
        <v>2363</v>
      </c>
      <c r="B22" s="2" t="s">
        <v>1838</v>
      </c>
      <c r="C22" s="2"/>
      <c r="D22" s="2"/>
      <c r="E22" s="2"/>
      <c r="F22" s="2"/>
      <c r="G22" s="2"/>
      <c r="H22" s="2"/>
      <c r="I22" s="2"/>
    </row>
    <row r="23" spans="1:9" ht="30" x14ac:dyDescent="0.25">
      <c r="A23" s="6" t="s">
        <v>1961</v>
      </c>
      <c r="B23" s="2" t="s">
        <v>1839</v>
      </c>
      <c r="C23" s="2"/>
      <c r="D23" s="2"/>
      <c r="E23" s="2"/>
      <c r="F23" s="2" t="s">
        <v>2313</v>
      </c>
      <c r="G23" s="2"/>
      <c r="H23" s="2"/>
      <c r="I23" s="2"/>
    </row>
    <row r="24" spans="1:9" ht="75" x14ac:dyDescent="0.25">
      <c r="A24" s="6" t="s">
        <v>1962</v>
      </c>
      <c r="B24" s="2" t="s">
        <v>1840</v>
      </c>
      <c r="C24" s="2"/>
      <c r="D24" s="2"/>
      <c r="E24" s="2"/>
      <c r="F24" s="2"/>
      <c r="G24" s="2"/>
      <c r="H24" s="2"/>
      <c r="I24" s="2"/>
    </row>
    <row r="25" spans="1:9" ht="15" x14ac:dyDescent="0.25">
      <c r="A25" s="6" t="s">
        <v>2381</v>
      </c>
      <c r="B25" s="2" t="s">
        <v>1841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</row>
    <row r="26" spans="1:9" ht="15" x14ac:dyDescent="0.25">
      <c r="A26" s="6" t="s">
        <v>2382</v>
      </c>
      <c r="B26" s="2" t="s">
        <v>1842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</row>
    <row r="27" spans="1:9" ht="15" x14ac:dyDescent="0.25">
      <c r="A27" s="6" t="s">
        <v>2383</v>
      </c>
      <c r="B27" s="2" t="s">
        <v>1843</v>
      </c>
      <c r="C27" s="2"/>
      <c r="D27" s="2" t="s">
        <v>2313</v>
      </c>
      <c r="E27" s="2"/>
      <c r="F27" s="2"/>
      <c r="G27" s="2"/>
      <c r="H27" s="2"/>
      <c r="I27" s="2"/>
    </row>
    <row r="28" spans="1:9" ht="30" x14ac:dyDescent="0.25">
      <c r="A28" s="6" t="s">
        <v>1963</v>
      </c>
      <c r="B28" s="2" t="s">
        <v>2355</v>
      </c>
      <c r="C28" s="2"/>
      <c r="D28" s="2" t="s">
        <v>2313</v>
      </c>
      <c r="E28" s="2"/>
      <c r="F28" s="2" t="s">
        <v>2313</v>
      </c>
      <c r="G28" s="2" t="s">
        <v>2313</v>
      </c>
      <c r="H28" s="2"/>
      <c r="I28" s="2"/>
    </row>
    <row r="29" spans="1:9" ht="15" x14ac:dyDescent="0.2">
      <c r="A29" s="5" t="s">
        <v>2362</v>
      </c>
      <c r="B29" s="2" t="s">
        <v>2389</v>
      </c>
      <c r="C29" s="2"/>
      <c r="D29" s="2"/>
      <c r="E29" s="2"/>
      <c r="F29" s="2"/>
      <c r="G29" s="2"/>
      <c r="H29" s="2"/>
      <c r="I29" s="2"/>
    </row>
    <row r="30" spans="1:9" ht="15" x14ac:dyDescent="0.25">
      <c r="A30" s="6" t="s">
        <v>2363</v>
      </c>
      <c r="B30" s="2" t="s">
        <v>2390</v>
      </c>
      <c r="C30" s="2"/>
      <c r="D30" s="2" t="s">
        <v>2313</v>
      </c>
      <c r="E30" s="2"/>
      <c r="F30" s="2" t="s">
        <v>2313</v>
      </c>
      <c r="G30" s="2" t="s">
        <v>2313</v>
      </c>
      <c r="H30" s="2"/>
      <c r="I30" s="2"/>
    </row>
    <row r="31" spans="1:9" ht="30" x14ac:dyDescent="0.25">
      <c r="A31" s="6" t="s">
        <v>1964</v>
      </c>
      <c r="B31" s="2" t="s">
        <v>2391</v>
      </c>
      <c r="C31" s="2"/>
      <c r="D31" s="2" t="s">
        <v>2313</v>
      </c>
      <c r="E31" s="2"/>
      <c r="F31" s="2" t="s">
        <v>2313</v>
      </c>
      <c r="G31" s="2" t="s">
        <v>2313</v>
      </c>
      <c r="H31" s="2"/>
      <c r="I31" s="2"/>
    </row>
    <row r="32" spans="1:9" ht="75" x14ac:dyDescent="0.25">
      <c r="A32" s="6" t="s">
        <v>1965</v>
      </c>
      <c r="B32" s="2" t="s">
        <v>2392</v>
      </c>
      <c r="C32" s="2"/>
      <c r="D32" s="2" t="s">
        <v>2313</v>
      </c>
      <c r="E32" s="2"/>
      <c r="F32" s="2" t="s">
        <v>2313</v>
      </c>
      <c r="G32" s="2" t="s">
        <v>2313</v>
      </c>
      <c r="H32" s="2"/>
      <c r="I32" s="2"/>
    </row>
    <row r="33" spans="1:9" ht="15" x14ac:dyDescent="0.25">
      <c r="A33" s="6" t="s">
        <v>2381</v>
      </c>
      <c r="B33" s="2" t="s">
        <v>2393</v>
      </c>
      <c r="C33" s="2"/>
      <c r="D33" s="2" t="s">
        <v>2313</v>
      </c>
      <c r="E33" s="2"/>
      <c r="F33" s="2" t="s">
        <v>2313</v>
      </c>
      <c r="G33" s="2" t="s">
        <v>2313</v>
      </c>
      <c r="H33" s="2" t="s">
        <v>2313</v>
      </c>
      <c r="I33" s="2" t="s">
        <v>2313</v>
      </c>
    </row>
    <row r="34" spans="1:9" ht="15" x14ac:dyDescent="0.25">
      <c r="A34" s="6" t="s">
        <v>2382</v>
      </c>
      <c r="B34" s="2" t="s">
        <v>2394</v>
      </c>
      <c r="C34" s="2"/>
      <c r="D34" s="2" t="s">
        <v>2313</v>
      </c>
      <c r="E34" s="2"/>
      <c r="F34" s="2" t="s">
        <v>2313</v>
      </c>
      <c r="G34" s="2" t="s">
        <v>2313</v>
      </c>
      <c r="H34" s="2" t="s">
        <v>2313</v>
      </c>
      <c r="I34" s="2" t="s">
        <v>2313</v>
      </c>
    </row>
    <row r="35" spans="1:9" ht="15" x14ac:dyDescent="0.25">
      <c r="A35" s="6" t="s">
        <v>2383</v>
      </c>
      <c r="B35" s="2" t="s">
        <v>2395</v>
      </c>
      <c r="C35" s="2"/>
      <c r="D35" s="2" t="s">
        <v>2313</v>
      </c>
      <c r="E35" s="2"/>
      <c r="F35" s="2" t="s">
        <v>2313</v>
      </c>
      <c r="G35" s="2" t="s">
        <v>2313</v>
      </c>
      <c r="H35" s="2" t="s">
        <v>2313</v>
      </c>
      <c r="I35" s="2" t="s">
        <v>2313</v>
      </c>
    </row>
    <row r="36" spans="1:9" ht="45" x14ac:dyDescent="0.25">
      <c r="A36" s="6" t="s">
        <v>1966</v>
      </c>
      <c r="B36" s="2" t="s">
        <v>2356</v>
      </c>
      <c r="C36" s="2"/>
      <c r="D36" s="2" t="s">
        <v>2313</v>
      </c>
      <c r="E36" s="2"/>
      <c r="F36" s="2"/>
      <c r="G36" s="2"/>
      <c r="H36" s="2"/>
      <c r="I36" s="2"/>
    </row>
    <row r="37" spans="1:9" ht="15" x14ac:dyDescent="0.25">
      <c r="A37" s="6" t="s">
        <v>2381</v>
      </c>
      <c r="B37" s="2" t="s">
        <v>2396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">
      <c r="A38" s="5" t="s">
        <v>2383</v>
      </c>
      <c r="B38" s="2" t="s">
        <v>2397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</row>
    <row r="39" spans="1:9" ht="45" x14ac:dyDescent="0.2">
      <c r="A39" s="5" t="s">
        <v>1967</v>
      </c>
      <c r="B39" s="2" t="s">
        <v>2357</v>
      </c>
      <c r="C39" s="2"/>
      <c r="D39" s="2" t="s">
        <v>2313</v>
      </c>
      <c r="E39" s="2"/>
      <c r="F39" s="2" t="s">
        <v>2313</v>
      </c>
      <c r="G39" s="2" t="s">
        <v>2313</v>
      </c>
      <c r="H39" s="2" t="s">
        <v>2313</v>
      </c>
      <c r="I39" s="2" t="s">
        <v>2313</v>
      </c>
    </row>
    <row r="40" spans="1:9" ht="15" x14ac:dyDescent="0.2">
      <c r="A40" s="5" t="s">
        <v>2362</v>
      </c>
      <c r="B40" s="2" t="s">
        <v>2410</v>
      </c>
      <c r="C40" s="2"/>
      <c r="D40" s="2" t="s">
        <v>2313</v>
      </c>
      <c r="E40" s="2"/>
      <c r="F40" s="2" t="s">
        <v>2313</v>
      </c>
      <c r="G40" s="2" t="s">
        <v>2313</v>
      </c>
      <c r="H40" s="2" t="s">
        <v>2313</v>
      </c>
      <c r="I40" s="2" t="s">
        <v>2313</v>
      </c>
    </row>
    <row r="41" spans="1:9" ht="15" x14ac:dyDescent="0.25">
      <c r="A41" s="6" t="s">
        <v>2363</v>
      </c>
      <c r="B41" s="2" t="s">
        <v>2411</v>
      </c>
      <c r="C41" s="2"/>
      <c r="D41" s="2" t="s">
        <v>2313</v>
      </c>
      <c r="E41" s="2"/>
      <c r="F41" s="2" t="s">
        <v>2313</v>
      </c>
      <c r="G41" s="2" t="s">
        <v>2313</v>
      </c>
      <c r="H41" s="2" t="s">
        <v>2313</v>
      </c>
      <c r="I41" s="2" t="s">
        <v>2313</v>
      </c>
    </row>
    <row r="42" spans="1:9" ht="30" x14ac:dyDescent="0.25">
      <c r="A42" s="6" t="s">
        <v>1968</v>
      </c>
      <c r="B42" s="2" t="s">
        <v>2412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</row>
    <row r="43" spans="1:9" ht="75" x14ac:dyDescent="0.25">
      <c r="A43" s="6" t="s">
        <v>1969</v>
      </c>
      <c r="B43" s="2" t="s">
        <v>2413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30" x14ac:dyDescent="0.2">
      <c r="A46" s="10" t="s">
        <v>1970</v>
      </c>
      <c r="B46" s="2" t="s">
        <v>2358</v>
      </c>
      <c r="C46" s="2"/>
      <c r="D46" s="2"/>
      <c r="E46" s="2" t="s">
        <v>2313</v>
      </c>
      <c r="F46" s="2" t="s">
        <v>2313</v>
      </c>
      <c r="G46" s="2" t="s">
        <v>2313</v>
      </c>
      <c r="H46" s="2" t="s">
        <v>2313</v>
      </c>
      <c r="I46" s="2" t="s">
        <v>2313</v>
      </c>
    </row>
    <row r="47" spans="1:9" ht="60" x14ac:dyDescent="0.25">
      <c r="A47" s="6" t="s">
        <v>1971</v>
      </c>
      <c r="B47" s="2" t="s">
        <v>2359</v>
      </c>
      <c r="C47" s="2"/>
      <c r="D47" s="2" t="s">
        <v>2313</v>
      </c>
      <c r="E47" s="2"/>
      <c r="F47" s="2" t="s">
        <v>2313</v>
      </c>
      <c r="G47" s="2" t="s">
        <v>2313</v>
      </c>
      <c r="H47" s="2" t="s">
        <v>2313</v>
      </c>
      <c r="I47" s="2" t="s">
        <v>2313</v>
      </c>
    </row>
    <row r="48" spans="1:9" ht="15" x14ac:dyDescent="0.2">
      <c r="A48" s="5" t="s">
        <v>2362</v>
      </c>
      <c r="B48" s="2" t="s">
        <v>1854</v>
      </c>
      <c r="C48" s="2"/>
      <c r="D48" s="2" t="s">
        <v>2313</v>
      </c>
      <c r="E48" s="2"/>
      <c r="F48" s="2" t="s">
        <v>2313</v>
      </c>
      <c r="G48" s="2" t="s">
        <v>2313</v>
      </c>
      <c r="H48" s="2" t="s">
        <v>2313</v>
      </c>
      <c r="I48" s="2" t="s">
        <v>2313</v>
      </c>
    </row>
    <row r="49" spans="1:9" ht="15" x14ac:dyDescent="0.25">
      <c r="A49" s="6" t="s">
        <v>2363</v>
      </c>
      <c r="B49" s="2" t="s">
        <v>1855</v>
      </c>
      <c r="C49" s="2"/>
      <c r="D49" s="2" t="s">
        <v>2313</v>
      </c>
      <c r="E49" s="2"/>
      <c r="F49" s="2" t="s">
        <v>2313</v>
      </c>
      <c r="G49" s="2" t="s">
        <v>2313</v>
      </c>
      <c r="H49" s="2" t="s">
        <v>2313</v>
      </c>
      <c r="I49" s="2" t="s">
        <v>2313</v>
      </c>
    </row>
    <row r="50" spans="1:9" ht="75" x14ac:dyDescent="0.25">
      <c r="A50" s="6" t="s">
        <v>1972</v>
      </c>
      <c r="B50" s="2" t="s">
        <v>1856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</row>
    <row r="51" spans="1:9" ht="30" x14ac:dyDescent="0.25">
      <c r="A51" s="6" t="s">
        <v>1973</v>
      </c>
      <c r="B51" s="2" t="s">
        <v>2307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2362</v>
      </c>
      <c r="B52" s="2" t="s">
        <v>2308</v>
      </c>
      <c r="C52" s="2"/>
      <c r="D52" s="2"/>
      <c r="E52" s="2"/>
      <c r="F52" s="2"/>
      <c r="G52" s="2"/>
      <c r="H52" s="2"/>
      <c r="I52" s="2"/>
    </row>
    <row r="53" spans="1:9" ht="15" x14ac:dyDescent="0.25">
      <c r="A53" s="6" t="s">
        <v>2363</v>
      </c>
      <c r="B53" s="2" t="s">
        <v>2319</v>
      </c>
      <c r="C53" s="2"/>
      <c r="D53" s="2"/>
      <c r="E53" s="2"/>
      <c r="F53" s="2"/>
      <c r="G53" s="2"/>
      <c r="H53" s="2"/>
      <c r="I53" s="2"/>
    </row>
    <row r="54" spans="1:9" ht="30" x14ac:dyDescent="0.25">
      <c r="A54" s="6" t="s">
        <v>1974</v>
      </c>
      <c r="B54" s="2" t="s">
        <v>2320</v>
      </c>
      <c r="C54" s="2"/>
      <c r="D54" s="2"/>
      <c r="E54" s="2"/>
      <c r="F54" s="2" t="s">
        <v>2313</v>
      </c>
      <c r="G54" s="2"/>
      <c r="H54" s="2"/>
      <c r="I54" s="2"/>
    </row>
    <row r="55" spans="1:9" ht="75" x14ac:dyDescent="0.25">
      <c r="A55" s="6" t="s">
        <v>1975</v>
      </c>
      <c r="B55" s="2" t="s">
        <v>2321</v>
      </c>
      <c r="C55" s="2"/>
      <c r="D55" s="2"/>
      <c r="E55" s="2"/>
      <c r="F55" s="2"/>
      <c r="G55" s="2"/>
      <c r="H55" s="2"/>
      <c r="I55" s="2"/>
    </row>
    <row r="56" spans="1:9" ht="15" x14ac:dyDescent="0.25">
      <c r="A56" s="6" t="s">
        <v>2381</v>
      </c>
      <c r="B56" s="2" t="s">
        <v>2322</v>
      </c>
      <c r="C56" s="2"/>
      <c r="D56" s="2" t="s">
        <v>2313</v>
      </c>
      <c r="E56" s="2"/>
      <c r="F56" s="2" t="s">
        <v>2313</v>
      </c>
      <c r="G56" s="2" t="s">
        <v>2313</v>
      </c>
      <c r="H56" s="2"/>
      <c r="I56" s="2"/>
    </row>
    <row r="57" spans="1:9" ht="15" x14ac:dyDescent="0.25">
      <c r="A57" s="6" t="s">
        <v>2382</v>
      </c>
      <c r="B57" s="2" t="s">
        <v>2323</v>
      </c>
      <c r="C57" s="2"/>
      <c r="D57" s="2" t="s">
        <v>2313</v>
      </c>
      <c r="E57" s="2"/>
      <c r="F57" s="2" t="s">
        <v>2313</v>
      </c>
      <c r="G57" s="2" t="s">
        <v>2313</v>
      </c>
      <c r="H57" s="2"/>
      <c r="I57" s="2"/>
    </row>
    <row r="58" spans="1:9" ht="15" x14ac:dyDescent="0.2">
      <c r="A58" s="10" t="s">
        <v>2383</v>
      </c>
      <c r="B58" s="2" t="s">
        <v>2430</v>
      </c>
      <c r="C58" s="2"/>
      <c r="D58" s="2" t="s">
        <v>2313</v>
      </c>
      <c r="E58" s="2"/>
      <c r="F58" s="2"/>
      <c r="G58" s="2"/>
      <c r="H58" s="2"/>
      <c r="I58" s="2"/>
    </row>
    <row r="59" spans="1:9" ht="30" x14ac:dyDescent="0.25">
      <c r="A59" s="6" t="s">
        <v>1976</v>
      </c>
      <c r="B59" s="2" t="s">
        <v>2309</v>
      </c>
      <c r="C59" s="2"/>
      <c r="D59" s="2"/>
      <c r="E59" s="2"/>
      <c r="F59" s="2"/>
      <c r="G59" s="2"/>
      <c r="H59" s="2"/>
      <c r="I59" s="2"/>
    </row>
    <row r="60" spans="1:9" ht="15" x14ac:dyDescent="0.2">
      <c r="A60" s="10" t="s">
        <v>2362</v>
      </c>
      <c r="B60" s="2" t="s">
        <v>2324</v>
      </c>
      <c r="C60" s="2"/>
      <c r="D60" s="2"/>
      <c r="E60" s="2"/>
      <c r="F60" s="2"/>
      <c r="G60" s="2"/>
      <c r="H60" s="2"/>
      <c r="I60" s="2"/>
    </row>
    <row r="61" spans="1:9" ht="15" x14ac:dyDescent="0.25">
      <c r="A61" s="6" t="s">
        <v>2363</v>
      </c>
      <c r="B61" s="2" t="s">
        <v>2326</v>
      </c>
      <c r="C61" s="2"/>
      <c r="D61" s="2"/>
      <c r="E61" s="2"/>
      <c r="F61" s="2"/>
      <c r="G61" s="2"/>
      <c r="H61" s="2"/>
      <c r="I61" s="2"/>
    </row>
    <row r="62" spans="1:9" ht="30" x14ac:dyDescent="0.25">
      <c r="A62" s="6" t="s">
        <v>1977</v>
      </c>
      <c r="B62" s="2" t="s">
        <v>2327</v>
      </c>
      <c r="C62" s="2"/>
      <c r="D62" s="2"/>
      <c r="E62" s="2"/>
      <c r="F62" s="2" t="s">
        <v>2313</v>
      </c>
      <c r="G62" s="2"/>
      <c r="H62" s="2"/>
      <c r="I62" s="2"/>
    </row>
    <row r="63" spans="1:9" ht="75" x14ac:dyDescent="0.25">
      <c r="A63" s="6" t="s">
        <v>1978</v>
      </c>
      <c r="B63" s="2" t="s">
        <v>2432</v>
      </c>
      <c r="C63" s="2"/>
      <c r="D63" s="2"/>
      <c r="E63" s="2"/>
      <c r="F63" s="2"/>
      <c r="G63" s="2"/>
      <c r="H63" s="2"/>
      <c r="I63" s="2"/>
    </row>
    <row r="64" spans="1:9" ht="15" x14ac:dyDescent="0.25">
      <c r="A64" s="6" t="s">
        <v>2381</v>
      </c>
      <c r="B64" s="2" t="s">
        <v>2433</v>
      </c>
      <c r="C64" s="2"/>
      <c r="D64" s="2" t="s">
        <v>2313</v>
      </c>
      <c r="E64" s="2"/>
      <c r="F64" s="2" t="s">
        <v>2313</v>
      </c>
      <c r="G64" s="2" t="s">
        <v>2313</v>
      </c>
      <c r="H64" s="2" t="s">
        <v>2313</v>
      </c>
      <c r="I64" s="2" t="s">
        <v>2313</v>
      </c>
    </row>
    <row r="65" spans="1:9" ht="15" x14ac:dyDescent="0.25">
      <c r="A65" s="6" t="s">
        <v>2382</v>
      </c>
      <c r="B65" s="2" t="s">
        <v>2434</v>
      </c>
      <c r="C65" s="2"/>
      <c r="D65" s="2" t="s">
        <v>2313</v>
      </c>
      <c r="E65" s="2"/>
      <c r="F65" s="2" t="s">
        <v>2313</v>
      </c>
      <c r="G65" s="2" t="s">
        <v>2313</v>
      </c>
      <c r="H65" s="2" t="s">
        <v>2313</v>
      </c>
      <c r="I65" s="2" t="s">
        <v>2313</v>
      </c>
    </row>
    <row r="66" spans="1:9" ht="15" x14ac:dyDescent="0.25">
      <c r="A66" s="6" t="s">
        <v>2383</v>
      </c>
      <c r="B66" s="2" t="s">
        <v>2441</v>
      </c>
      <c r="C66" s="2"/>
      <c r="D66" s="2" t="s">
        <v>2313</v>
      </c>
      <c r="E66" s="2"/>
      <c r="F66" s="2"/>
      <c r="G66" s="2"/>
      <c r="H66" s="2"/>
      <c r="I66" s="2"/>
    </row>
    <row r="67" spans="1:9" ht="60" x14ac:dyDescent="0.25">
      <c r="A67" s="6" t="s">
        <v>1979</v>
      </c>
      <c r="B67" s="2" t="s">
        <v>2442</v>
      </c>
      <c r="C67" s="2"/>
      <c r="D67" s="2"/>
      <c r="E67" s="2"/>
      <c r="F67" s="2"/>
      <c r="G67" s="2"/>
      <c r="H67" s="2"/>
      <c r="I67" s="2"/>
    </row>
    <row r="68" spans="1:9" ht="15" x14ac:dyDescent="0.25">
      <c r="A68" s="6" t="s">
        <v>1980</v>
      </c>
      <c r="B68" s="2" t="s">
        <v>1987</v>
      </c>
      <c r="C68" s="2"/>
      <c r="D68" s="2"/>
      <c r="E68" s="2"/>
      <c r="F68" s="2"/>
      <c r="G68" s="2"/>
      <c r="H68" s="2"/>
      <c r="I68" s="2"/>
    </row>
    <row r="69" spans="1:9" ht="30" x14ac:dyDescent="0.25">
      <c r="A69" s="6" t="s">
        <v>1981</v>
      </c>
      <c r="B69" s="2" t="s">
        <v>1988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30" x14ac:dyDescent="0.2">
      <c r="A70" s="5" t="s">
        <v>1982</v>
      </c>
      <c r="B70" s="2" t="s">
        <v>1989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45" x14ac:dyDescent="0.25">
      <c r="A71" s="6" t="s">
        <v>1983</v>
      </c>
      <c r="B71" s="2" t="s">
        <v>1990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</row>
    <row r="72" spans="1:9" ht="15" x14ac:dyDescent="0.25">
      <c r="A72" s="6" t="s">
        <v>2363</v>
      </c>
      <c r="B72" s="2" t="s">
        <v>1991</v>
      </c>
      <c r="C72" s="2"/>
      <c r="D72" s="2"/>
      <c r="E72" s="2"/>
      <c r="F72" s="2"/>
      <c r="G72" s="2"/>
      <c r="H72" s="2"/>
      <c r="I72" s="2"/>
    </row>
    <row r="73" spans="1:9" ht="30" x14ac:dyDescent="0.25">
      <c r="A73" s="6" t="s">
        <v>1984</v>
      </c>
      <c r="B73" s="2" t="s">
        <v>1992</v>
      </c>
      <c r="C73" s="2"/>
      <c r="D73" s="2"/>
      <c r="E73" s="2"/>
      <c r="F73" s="2" t="s">
        <v>2313</v>
      </c>
      <c r="G73" s="2"/>
      <c r="H73" s="2"/>
      <c r="I73" s="2"/>
    </row>
    <row r="74" spans="1:9" ht="75" x14ac:dyDescent="0.2">
      <c r="A74" s="5" t="s">
        <v>1985</v>
      </c>
      <c r="B74" s="2" t="s">
        <v>1993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2381</v>
      </c>
      <c r="B75" s="2" t="s">
        <v>1994</v>
      </c>
      <c r="C75" s="2"/>
      <c r="D75" s="2" t="s">
        <v>2313</v>
      </c>
      <c r="E75" s="2"/>
      <c r="F75" s="2" t="s">
        <v>2313</v>
      </c>
      <c r="G75" s="2" t="s">
        <v>2313</v>
      </c>
      <c r="H75" s="2" t="s">
        <v>2313</v>
      </c>
      <c r="I75" s="2" t="s">
        <v>2313</v>
      </c>
    </row>
    <row r="76" spans="1:9" ht="15" x14ac:dyDescent="0.25">
      <c r="A76" s="6" t="s">
        <v>2382</v>
      </c>
      <c r="B76" s="2" t="s">
        <v>1995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</row>
    <row r="77" spans="1:9" ht="15" x14ac:dyDescent="0.25">
      <c r="A77" s="6" t="s">
        <v>2383</v>
      </c>
      <c r="B77" s="2" t="s">
        <v>1996</v>
      </c>
      <c r="C77" s="2"/>
      <c r="D77" s="2" t="s">
        <v>2313</v>
      </c>
      <c r="E77" s="2"/>
      <c r="F77" s="2"/>
      <c r="G77" s="2"/>
      <c r="H77" s="2"/>
      <c r="I77" s="2"/>
    </row>
    <row r="78" spans="1:9" ht="75" x14ac:dyDescent="0.25">
      <c r="A78" s="6" t="s">
        <v>1986</v>
      </c>
      <c r="B78" s="2" t="s">
        <v>1997</v>
      </c>
      <c r="C78" s="2"/>
      <c r="D78" s="2"/>
      <c r="E78" s="2" t="s">
        <v>2313</v>
      </c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45" x14ac:dyDescent="0.25">
      <c r="A79" s="6" t="s">
        <v>1998</v>
      </c>
      <c r="B79" s="2" t="s">
        <v>2006</v>
      </c>
      <c r="C79" s="2"/>
      <c r="D79" s="2" t="s">
        <v>2313</v>
      </c>
      <c r="E79" s="2" t="s">
        <v>2313</v>
      </c>
      <c r="F79" s="2"/>
      <c r="G79" s="2"/>
      <c r="H79" s="2"/>
      <c r="I79" s="2"/>
    </row>
    <row r="80" spans="1:9" ht="15" x14ac:dyDescent="0.2">
      <c r="A80" s="5" t="s">
        <v>2362</v>
      </c>
      <c r="B80" s="2" t="s">
        <v>2007</v>
      </c>
      <c r="C80" s="2"/>
      <c r="D80" s="2" t="s">
        <v>2313</v>
      </c>
      <c r="E80" s="2" t="s">
        <v>2313</v>
      </c>
      <c r="F80" s="2"/>
      <c r="G80" s="2"/>
      <c r="H80" s="2"/>
      <c r="I80" s="2"/>
    </row>
    <row r="81" spans="1:9" ht="15" x14ac:dyDescent="0.25">
      <c r="A81" s="6" t="s">
        <v>2363</v>
      </c>
      <c r="B81" s="2" t="s">
        <v>2008</v>
      </c>
      <c r="C81" s="2"/>
      <c r="D81" s="2" t="s">
        <v>2313</v>
      </c>
      <c r="E81" s="2" t="s">
        <v>2313</v>
      </c>
      <c r="F81" s="2"/>
      <c r="G81" s="2"/>
      <c r="H81" s="2"/>
      <c r="I81" s="2"/>
    </row>
    <row r="82" spans="1:9" ht="30" x14ac:dyDescent="0.25">
      <c r="A82" s="6" t="s">
        <v>1999</v>
      </c>
      <c r="B82" s="2" t="s">
        <v>2009</v>
      </c>
      <c r="C82" s="2"/>
      <c r="D82" s="2" t="s">
        <v>2313</v>
      </c>
      <c r="E82" s="2" t="s">
        <v>2313</v>
      </c>
      <c r="F82" s="2"/>
      <c r="G82" s="2"/>
      <c r="H82" s="2"/>
      <c r="I82" s="2"/>
    </row>
    <row r="83" spans="1:9" ht="75" x14ac:dyDescent="0.25">
      <c r="A83" s="6" t="s">
        <v>2000</v>
      </c>
      <c r="B83" s="2" t="s">
        <v>2010</v>
      </c>
      <c r="C83" s="2"/>
      <c r="D83" s="2" t="s">
        <v>2313</v>
      </c>
      <c r="E83" s="2" t="s">
        <v>2313</v>
      </c>
      <c r="F83" s="2"/>
      <c r="G83" s="2"/>
      <c r="H83" s="2"/>
      <c r="I83" s="2"/>
    </row>
    <row r="84" spans="1:9" ht="15" x14ac:dyDescent="0.25">
      <c r="A84" s="6" t="s">
        <v>2383</v>
      </c>
      <c r="B84" s="2" t="s">
        <v>2011</v>
      </c>
      <c r="C84" s="2"/>
      <c r="D84" s="2" t="s">
        <v>2313</v>
      </c>
      <c r="E84" s="2"/>
      <c r="F84" s="2"/>
      <c r="G84" s="2"/>
      <c r="H84" s="2"/>
      <c r="I84" s="2"/>
    </row>
    <row r="85" spans="1:9" ht="90" x14ac:dyDescent="0.25">
      <c r="A85" s="6" t="s">
        <v>2001</v>
      </c>
      <c r="B85" s="2" t="s">
        <v>2012</v>
      </c>
      <c r="C85" s="2"/>
      <c r="D85" s="2" t="s">
        <v>2313</v>
      </c>
      <c r="E85" s="2" t="s">
        <v>2313</v>
      </c>
      <c r="F85" s="2"/>
      <c r="G85" s="2"/>
      <c r="H85" s="2"/>
      <c r="I85" s="2"/>
    </row>
    <row r="86" spans="1:9" ht="15" x14ac:dyDescent="0.2">
      <c r="A86" s="5" t="s">
        <v>2362</v>
      </c>
      <c r="B86" s="2" t="s">
        <v>2013</v>
      </c>
      <c r="C86" s="2"/>
      <c r="D86" s="2" t="s">
        <v>2313</v>
      </c>
      <c r="E86" s="2" t="s">
        <v>2313</v>
      </c>
      <c r="F86" s="2"/>
      <c r="G86" s="2"/>
      <c r="H86" s="2"/>
      <c r="I86" s="2"/>
    </row>
    <row r="87" spans="1:9" ht="15" x14ac:dyDescent="0.25">
      <c r="A87" s="6" t="s">
        <v>2363</v>
      </c>
      <c r="B87" s="2" t="s">
        <v>2014</v>
      </c>
      <c r="C87" s="2"/>
      <c r="D87" s="2" t="s">
        <v>2313</v>
      </c>
      <c r="E87" s="2" t="s">
        <v>2313</v>
      </c>
      <c r="F87" s="2"/>
      <c r="G87" s="2"/>
      <c r="H87" s="2"/>
      <c r="I87" s="2"/>
    </row>
    <row r="88" spans="1:9" ht="75" x14ac:dyDescent="0.25">
      <c r="A88" s="6" t="s">
        <v>2002</v>
      </c>
      <c r="B88" s="2" t="s">
        <v>2015</v>
      </c>
      <c r="C88" s="2"/>
      <c r="D88" s="2" t="s">
        <v>2313</v>
      </c>
      <c r="E88" s="2" t="s">
        <v>2313</v>
      </c>
      <c r="F88" s="2"/>
      <c r="G88" s="2"/>
      <c r="H88" s="2"/>
      <c r="I88" s="2"/>
    </row>
    <row r="89" spans="1:9" ht="15" x14ac:dyDescent="0.25">
      <c r="A89" s="6" t="s">
        <v>2383</v>
      </c>
      <c r="B89" s="2" t="s">
        <v>2016</v>
      </c>
      <c r="C89" s="2"/>
      <c r="D89" s="2" t="s">
        <v>2313</v>
      </c>
      <c r="E89" s="2" t="s">
        <v>2313</v>
      </c>
      <c r="F89" s="2"/>
      <c r="G89" s="2"/>
      <c r="H89" s="2"/>
      <c r="I89" s="2"/>
    </row>
    <row r="90" spans="1:9" ht="30" x14ac:dyDescent="0.2">
      <c r="A90" s="5" t="s">
        <v>2003</v>
      </c>
      <c r="B90" s="2" t="s">
        <v>2017</v>
      </c>
      <c r="C90" s="2"/>
      <c r="D90" s="2"/>
      <c r="E90" s="2"/>
      <c r="F90" s="2"/>
      <c r="G90" s="2"/>
      <c r="H90" s="2"/>
      <c r="I90" s="2"/>
    </row>
    <row r="91" spans="1:9" ht="15" x14ac:dyDescent="0.2">
      <c r="A91" s="10" t="s">
        <v>2362</v>
      </c>
      <c r="B91" s="2" t="s">
        <v>2018</v>
      </c>
      <c r="C91" s="2"/>
      <c r="D91" s="2"/>
      <c r="E91" s="2"/>
      <c r="F91" s="2"/>
      <c r="G91" s="2"/>
      <c r="H91" s="2"/>
      <c r="I91" s="2"/>
    </row>
    <row r="92" spans="1:9" ht="15" x14ac:dyDescent="0.25">
      <c r="A92" s="6" t="s">
        <v>2363</v>
      </c>
      <c r="B92" s="2" t="s">
        <v>2019</v>
      </c>
      <c r="C92" s="2"/>
      <c r="D92" s="2"/>
      <c r="E92" s="2"/>
      <c r="F92" s="2"/>
      <c r="G92" s="2"/>
      <c r="H92" s="2"/>
      <c r="I92" s="2"/>
    </row>
    <row r="93" spans="1:9" ht="30" x14ac:dyDescent="0.25">
      <c r="A93" s="6" t="s">
        <v>2004</v>
      </c>
      <c r="B93" s="2" t="s">
        <v>2020</v>
      </c>
      <c r="C93" s="2"/>
      <c r="D93" s="2"/>
      <c r="E93" s="2"/>
      <c r="F93" s="2" t="s">
        <v>2313</v>
      </c>
      <c r="G93" s="2"/>
      <c r="H93" s="2"/>
      <c r="I93" s="2"/>
    </row>
    <row r="94" spans="1:9" ht="75" x14ac:dyDescent="0.25">
      <c r="A94" s="6" t="s">
        <v>2005</v>
      </c>
      <c r="B94" s="2" t="s">
        <v>2021</v>
      </c>
      <c r="C94" s="2"/>
      <c r="D94" s="2"/>
      <c r="E94" s="2"/>
      <c r="F94" s="2"/>
      <c r="G94" s="2"/>
      <c r="H94" s="2"/>
      <c r="I94" s="2"/>
    </row>
    <row r="95" spans="1:9" ht="15" x14ac:dyDescent="0.25">
      <c r="A95" s="6" t="s">
        <v>2381</v>
      </c>
      <c r="B95" s="2" t="s">
        <v>2022</v>
      </c>
      <c r="C95" s="2"/>
      <c r="D95" s="2" t="s">
        <v>2313</v>
      </c>
      <c r="E95" s="2"/>
      <c r="F95" s="2" t="s">
        <v>2313</v>
      </c>
      <c r="G95" s="2" t="s">
        <v>2313</v>
      </c>
      <c r="H95" s="2" t="s">
        <v>2313</v>
      </c>
      <c r="I95" s="2" t="s">
        <v>2313</v>
      </c>
    </row>
    <row r="96" spans="1:9" ht="15" x14ac:dyDescent="0.25">
      <c r="A96" s="6" t="s">
        <v>2382</v>
      </c>
      <c r="B96" s="2" t="s">
        <v>2023</v>
      </c>
      <c r="C96" s="2"/>
      <c r="D96" s="2" t="s">
        <v>2313</v>
      </c>
      <c r="E96" s="2"/>
      <c r="F96" s="2" t="s">
        <v>2313</v>
      </c>
      <c r="G96" s="2" t="s">
        <v>2313</v>
      </c>
      <c r="H96" s="2" t="s">
        <v>2313</v>
      </c>
      <c r="I96" s="2" t="s">
        <v>2313</v>
      </c>
    </row>
    <row r="97" spans="1:9" ht="15" x14ac:dyDescent="0.2">
      <c r="A97" s="5" t="s">
        <v>2383</v>
      </c>
      <c r="B97" s="2" t="s">
        <v>2024</v>
      </c>
      <c r="C97" s="2"/>
      <c r="D97" s="2" t="s">
        <v>2313</v>
      </c>
      <c r="E97" s="2"/>
      <c r="F97" s="2"/>
      <c r="G97" s="2"/>
      <c r="H97" s="2"/>
      <c r="I97" s="2"/>
    </row>
    <row r="98" spans="1:9" ht="60" x14ac:dyDescent="0.25">
      <c r="A98" s="6" t="s">
        <v>2025</v>
      </c>
      <c r="B98" s="2" t="s">
        <v>2034</v>
      </c>
      <c r="C98" s="2"/>
      <c r="D98" s="2"/>
      <c r="E98" s="2"/>
      <c r="F98" s="2"/>
      <c r="G98" s="2"/>
      <c r="H98" s="2"/>
      <c r="I98" s="2"/>
    </row>
    <row r="99" spans="1:9" ht="15" x14ac:dyDescent="0.2">
      <c r="A99" s="5" t="s">
        <v>2362</v>
      </c>
      <c r="B99" s="2" t="s">
        <v>2035</v>
      </c>
      <c r="C99" s="2"/>
      <c r="D99" s="2"/>
      <c r="E99" s="2"/>
      <c r="F99" s="2"/>
      <c r="G99" s="2"/>
      <c r="H99" s="2"/>
      <c r="I99" s="2"/>
    </row>
    <row r="100" spans="1:9" ht="15" x14ac:dyDescent="0.25">
      <c r="A100" s="6" t="s">
        <v>2363</v>
      </c>
      <c r="B100" s="2" t="s">
        <v>2036</v>
      </c>
      <c r="C100" s="2"/>
      <c r="D100" s="2"/>
      <c r="E100" s="2"/>
      <c r="F100" s="2"/>
      <c r="G100" s="2"/>
      <c r="H100" s="2"/>
      <c r="I100" s="2"/>
    </row>
    <row r="101" spans="1:9" ht="30" x14ac:dyDescent="0.25">
      <c r="A101" s="6" t="s">
        <v>2026</v>
      </c>
      <c r="B101" s="2" t="s">
        <v>2037</v>
      </c>
      <c r="C101" s="2"/>
      <c r="D101" s="2"/>
      <c r="E101" s="2"/>
      <c r="F101" s="2" t="s">
        <v>2313</v>
      </c>
      <c r="G101" s="2"/>
      <c r="H101" s="2"/>
      <c r="I101" s="2"/>
    </row>
    <row r="102" spans="1:9" ht="75" x14ac:dyDescent="0.25">
      <c r="A102" s="6" t="s">
        <v>2027</v>
      </c>
      <c r="B102" s="2" t="s">
        <v>2038</v>
      </c>
      <c r="C102" s="2"/>
      <c r="D102" s="2"/>
      <c r="E102" s="2"/>
      <c r="F102" s="2"/>
      <c r="G102" s="2"/>
      <c r="H102" s="2"/>
      <c r="I102" s="2"/>
    </row>
    <row r="103" spans="1:9" ht="15" x14ac:dyDescent="0.2">
      <c r="A103" s="10" t="s">
        <v>2381</v>
      </c>
      <c r="B103" s="2" t="s">
        <v>2039</v>
      </c>
      <c r="C103" s="2"/>
      <c r="D103" s="2" t="s">
        <v>2313</v>
      </c>
      <c r="E103" s="2"/>
      <c r="F103" s="2" t="s">
        <v>2313</v>
      </c>
      <c r="G103" s="2" t="s">
        <v>2313</v>
      </c>
      <c r="H103" s="2" t="s">
        <v>2313</v>
      </c>
      <c r="I103" s="2" t="s">
        <v>2313</v>
      </c>
    </row>
    <row r="104" spans="1:9" ht="15" x14ac:dyDescent="0.2">
      <c r="A104" s="5" t="s">
        <v>2382</v>
      </c>
      <c r="B104" s="2" t="s">
        <v>2040</v>
      </c>
      <c r="C104" s="2"/>
      <c r="D104" s="2" t="s">
        <v>2313</v>
      </c>
      <c r="E104" s="2"/>
      <c r="F104" s="2" t="s">
        <v>2313</v>
      </c>
      <c r="G104" s="2" t="s">
        <v>2313</v>
      </c>
      <c r="H104" s="2" t="s">
        <v>2313</v>
      </c>
      <c r="I104" s="2" t="s">
        <v>2313</v>
      </c>
    </row>
    <row r="105" spans="1:9" ht="15" x14ac:dyDescent="0.25">
      <c r="A105" s="6" t="s">
        <v>2383</v>
      </c>
      <c r="B105" s="2" t="s">
        <v>2041</v>
      </c>
      <c r="C105" s="2"/>
      <c r="D105" s="2" t="s">
        <v>2313</v>
      </c>
      <c r="E105" s="2"/>
      <c r="F105" s="2"/>
      <c r="G105" s="2"/>
      <c r="H105" s="2"/>
      <c r="I105" s="2"/>
    </row>
    <row r="106" spans="1:9" ht="30" x14ac:dyDescent="0.2">
      <c r="A106" s="5" t="s">
        <v>2028</v>
      </c>
      <c r="B106" s="2" t="s">
        <v>2042</v>
      </c>
      <c r="C106" s="2"/>
      <c r="D106" s="2"/>
      <c r="E106" s="2"/>
      <c r="F106" s="2"/>
      <c r="G106" s="2"/>
      <c r="H106" s="2"/>
      <c r="I106" s="2"/>
    </row>
    <row r="107" spans="1:9" ht="15" x14ac:dyDescent="0.2">
      <c r="A107" s="5" t="s">
        <v>2362</v>
      </c>
      <c r="B107" s="2" t="s">
        <v>2043</v>
      </c>
      <c r="C107" s="2"/>
      <c r="D107" s="2"/>
      <c r="E107" s="2"/>
      <c r="F107" s="2"/>
      <c r="G107" s="2"/>
      <c r="H107" s="2"/>
      <c r="I107" s="2"/>
    </row>
    <row r="108" spans="1:9" ht="15" x14ac:dyDescent="0.25">
      <c r="A108" s="6" t="s">
        <v>2363</v>
      </c>
      <c r="B108" s="2" t="s">
        <v>2044</v>
      </c>
      <c r="C108" s="2"/>
      <c r="D108" s="2"/>
      <c r="E108" s="2"/>
      <c r="F108" s="2"/>
      <c r="G108" s="2"/>
      <c r="H108" s="2"/>
      <c r="I108" s="2"/>
    </row>
    <row r="109" spans="1:9" ht="30" x14ac:dyDescent="0.25">
      <c r="A109" s="6" t="s">
        <v>2029</v>
      </c>
      <c r="B109" s="2" t="s">
        <v>2045</v>
      </c>
      <c r="C109" s="2"/>
      <c r="D109" s="2"/>
      <c r="E109" s="2"/>
      <c r="F109" s="2" t="s">
        <v>2313</v>
      </c>
      <c r="G109" s="2"/>
      <c r="H109" s="2"/>
      <c r="I109" s="2"/>
    </row>
    <row r="110" spans="1:9" ht="75" x14ac:dyDescent="0.25">
      <c r="A110" s="6" t="s">
        <v>2030</v>
      </c>
      <c r="B110" s="2" t="s">
        <v>2046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2381</v>
      </c>
      <c r="B111" s="2" t="s">
        <v>2047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</row>
    <row r="112" spans="1:9" ht="60" x14ac:dyDescent="0.25">
      <c r="A112" s="6" t="s">
        <v>2031</v>
      </c>
      <c r="B112" s="2" t="s">
        <v>2048</v>
      </c>
      <c r="C112" s="2"/>
      <c r="D112" s="2"/>
      <c r="E112" s="2"/>
      <c r="F112" s="2"/>
      <c r="G112" s="2"/>
      <c r="H112" s="2"/>
      <c r="I112" s="2"/>
    </row>
    <row r="113" spans="1:9" ht="15" x14ac:dyDescent="0.25">
      <c r="A113" s="6" t="s">
        <v>2362</v>
      </c>
      <c r="B113" s="2" t="s">
        <v>2049</v>
      </c>
      <c r="C113" s="2"/>
      <c r="D113" s="2"/>
      <c r="E113" s="2"/>
      <c r="F113" s="2"/>
      <c r="G113" s="2"/>
      <c r="H113" s="2"/>
      <c r="I113" s="2"/>
    </row>
    <row r="114" spans="1:9" ht="15" x14ac:dyDescent="0.25">
      <c r="A114" s="6" t="s">
        <v>2363</v>
      </c>
      <c r="B114" s="2" t="s">
        <v>2050</v>
      </c>
      <c r="C114" s="2"/>
      <c r="D114" s="2"/>
      <c r="E114" s="2"/>
      <c r="F114" s="2"/>
      <c r="G114" s="2"/>
      <c r="H114" s="2"/>
      <c r="I114" s="2"/>
    </row>
    <row r="115" spans="1:9" ht="30" x14ac:dyDescent="0.25">
      <c r="A115" s="6" t="s">
        <v>2032</v>
      </c>
      <c r="B115" s="2" t="s">
        <v>2051</v>
      </c>
      <c r="C115" s="2"/>
      <c r="D115" s="2"/>
      <c r="E115" s="2"/>
      <c r="F115" s="2" t="s">
        <v>2313</v>
      </c>
      <c r="G115" s="2"/>
      <c r="H115" s="2"/>
      <c r="I115" s="2"/>
    </row>
    <row r="116" spans="1:9" ht="75" x14ac:dyDescent="0.25">
      <c r="A116" s="6" t="s">
        <v>2033</v>
      </c>
      <c r="B116" s="2" t="s">
        <v>2052</v>
      </c>
      <c r="C116" s="2"/>
      <c r="D116" s="2"/>
      <c r="E116" s="2"/>
      <c r="F116" s="2"/>
      <c r="G116" s="2"/>
      <c r="H116" s="2"/>
      <c r="I116" s="2"/>
    </row>
    <row r="117" spans="1:9" ht="15" x14ac:dyDescent="0.2">
      <c r="A117" s="5" t="s">
        <v>2381</v>
      </c>
      <c r="B117" s="2" t="s">
        <v>2053</v>
      </c>
      <c r="C117" s="2"/>
      <c r="D117" s="2" t="s">
        <v>2313</v>
      </c>
      <c r="E117" s="2"/>
      <c r="F117" s="2" t="s">
        <v>2313</v>
      </c>
      <c r="G117" s="2" t="s">
        <v>2313</v>
      </c>
      <c r="H117" s="2" t="s">
        <v>2313</v>
      </c>
      <c r="I117" s="2" t="s">
        <v>2313</v>
      </c>
    </row>
    <row r="118" spans="1:9" ht="15" x14ac:dyDescent="0.25">
      <c r="A118" s="6" t="s">
        <v>2382</v>
      </c>
      <c r="B118" s="2" t="s">
        <v>2062</v>
      </c>
      <c r="C118" s="2"/>
      <c r="D118" s="2" t="s">
        <v>2313</v>
      </c>
      <c r="E118" s="2"/>
      <c r="F118" s="2" t="s">
        <v>2313</v>
      </c>
      <c r="G118" s="2" t="s">
        <v>2313</v>
      </c>
      <c r="H118" s="2" t="s">
        <v>2313</v>
      </c>
      <c r="I118" s="2" t="s">
        <v>2313</v>
      </c>
    </row>
    <row r="119" spans="1:9" ht="15" x14ac:dyDescent="0.25">
      <c r="A119" s="6" t="s">
        <v>2383</v>
      </c>
      <c r="B119" s="2" t="s">
        <v>2063</v>
      </c>
      <c r="C119" s="2"/>
      <c r="D119" s="2" t="s">
        <v>2313</v>
      </c>
      <c r="E119" s="2"/>
      <c r="F119" s="2"/>
      <c r="G119" s="2"/>
      <c r="H119" s="2"/>
      <c r="I119" s="2"/>
    </row>
    <row r="120" spans="1:9" ht="90" x14ac:dyDescent="0.2">
      <c r="A120" s="5" t="s">
        <v>2054</v>
      </c>
      <c r="B120" s="2" t="s">
        <v>2064</v>
      </c>
      <c r="C120" s="2"/>
      <c r="D120" s="2"/>
      <c r="E120" s="2"/>
      <c r="F120" s="2"/>
      <c r="G120" s="2"/>
      <c r="H120" s="2"/>
      <c r="I120" s="2"/>
    </row>
    <row r="121" spans="1:9" ht="15" x14ac:dyDescent="0.2">
      <c r="A121" s="5" t="s">
        <v>2362</v>
      </c>
      <c r="B121" s="2" t="s">
        <v>2065</v>
      </c>
      <c r="C121" s="2"/>
      <c r="D121" s="2"/>
      <c r="E121" s="2"/>
      <c r="F121" s="2"/>
      <c r="G121" s="2"/>
      <c r="H121" s="2"/>
      <c r="I121" s="2"/>
    </row>
    <row r="122" spans="1:9" ht="15" x14ac:dyDescent="0.25">
      <c r="A122" s="6" t="s">
        <v>2363</v>
      </c>
      <c r="B122" s="2" t="s">
        <v>2066</v>
      </c>
      <c r="C122" s="2"/>
      <c r="D122" s="2"/>
      <c r="E122" s="2"/>
      <c r="F122" s="2"/>
      <c r="G122" s="2"/>
      <c r="H122" s="2"/>
      <c r="I122" s="2"/>
    </row>
    <row r="123" spans="1:9" ht="30" x14ac:dyDescent="0.25">
      <c r="A123" s="6" t="s">
        <v>2055</v>
      </c>
      <c r="B123" s="2" t="s">
        <v>2067</v>
      </c>
      <c r="C123" s="2"/>
      <c r="D123" s="2"/>
      <c r="E123" s="2"/>
      <c r="F123" s="2" t="s">
        <v>2313</v>
      </c>
      <c r="G123" s="2"/>
      <c r="H123" s="2"/>
      <c r="I123" s="2"/>
    </row>
    <row r="124" spans="1:9" ht="75" x14ac:dyDescent="0.25">
      <c r="A124" s="6" t="s">
        <v>2056</v>
      </c>
      <c r="B124" s="2" t="s">
        <v>2068</v>
      </c>
      <c r="C124" s="2"/>
      <c r="D124" s="2"/>
      <c r="E124" s="2"/>
      <c r="F124" s="2"/>
      <c r="G124" s="2"/>
      <c r="H124" s="2"/>
      <c r="I124" s="2"/>
    </row>
    <row r="125" spans="1:9" ht="15" x14ac:dyDescent="0.25">
      <c r="A125" s="6" t="s">
        <v>2383</v>
      </c>
      <c r="B125" s="2" t="s">
        <v>2069</v>
      </c>
      <c r="C125" s="2"/>
      <c r="D125" s="2" t="s">
        <v>2313</v>
      </c>
      <c r="E125" s="2"/>
      <c r="F125" s="2"/>
      <c r="G125" s="2"/>
      <c r="H125" s="2"/>
      <c r="I125" s="2"/>
    </row>
    <row r="126" spans="1:9" ht="45" x14ac:dyDescent="0.2">
      <c r="A126" s="10" t="s">
        <v>2057</v>
      </c>
      <c r="B126" s="2" t="s">
        <v>2070</v>
      </c>
      <c r="C126" s="2"/>
      <c r="D126" s="2"/>
      <c r="E126" s="2"/>
      <c r="F126" s="2"/>
      <c r="G126" s="2"/>
      <c r="H126" s="2"/>
      <c r="I126" s="2"/>
    </row>
    <row r="127" spans="1:9" ht="15" x14ac:dyDescent="0.2">
      <c r="A127" s="5" t="s">
        <v>2362</v>
      </c>
      <c r="B127" s="2" t="s">
        <v>2071</v>
      </c>
      <c r="C127" s="2"/>
      <c r="D127" s="2"/>
      <c r="E127" s="2"/>
      <c r="F127" s="2"/>
      <c r="G127" s="2"/>
      <c r="H127" s="2"/>
      <c r="I127" s="2"/>
    </row>
    <row r="128" spans="1:9" ht="15" x14ac:dyDescent="0.25">
      <c r="A128" s="6" t="s">
        <v>2363</v>
      </c>
      <c r="B128" s="2" t="s">
        <v>2072</v>
      </c>
      <c r="C128" s="2"/>
      <c r="D128" s="2"/>
      <c r="E128" s="2"/>
      <c r="F128" s="2"/>
      <c r="G128" s="2"/>
      <c r="H128" s="2"/>
      <c r="I128" s="2"/>
    </row>
    <row r="129" spans="1:9" ht="30" x14ac:dyDescent="0.25">
      <c r="A129" s="6" t="s">
        <v>2058</v>
      </c>
      <c r="B129" s="2" t="s">
        <v>2073</v>
      </c>
      <c r="C129" s="2"/>
      <c r="D129" s="2"/>
      <c r="E129" s="2"/>
      <c r="F129" s="2" t="s">
        <v>2313</v>
      </c>
      <c r="G129" s="2"/>
      <c r="H129" s="2"/>
      <c r="I129" s="2"/>
    </row>
    <row r="130" spans="1:9" ht="75" x14ac:dyDescent="0.25">
      <c r="A130" s="6" t="s">
        <v>2059</v>
      </c>
      <c r="B130" s="2" t="s">
        <v>2074</v>
      </c>
      <c r="C130" s="2"/>
      <c r="D130" s="2"/>
      <c r="E130" s="2"/>
      <c r="F130" s="2"/>
      <c r="G130" s="2"/>
      <c r="H130" s="2"/>
      <c r="I130" s="2"/>
    </row>
    <row r="131" spans="1:9" ht="15" x14ac:dyDescent="0.25">
      <c r="A131" s="6" t="s">
        <v>2381</v>
      </c>
      <c r="B131" s="2" t="s">
        <v>2075</v>
      </c>
      <c r="C131" s="2"/>
      <c r="D131" s="2" t="s">
        <v>2313</v>
      </c>
      <c r="E131" s="2"/>
      <c r="F131" s="2" t="s">
        <v>2313</v>
      </c>
      <c r="G131" s="2" t="s">
        <v>2313</v>
      </c>
      <c r="H131" s="2" t="s">
        <v>2313</v>
      </c>
      <c r="I131" s="2" t="s">
        <v>2313</v>
      </c>
    </row>
    <row r="132" spans="1:9" ht="15" x14ac:dyDescent="0.25">
      <c r="A132" s="6" t="s">
        <v>2382</v>
      </c>
      <c r="B132" s="2" t="s">
        <v>2076</v>
      </c>
      <c r="C132" s="2"/>
      <c r="D132" s="2" t="s">
        <v>2313</v>
      </c>
      <c r="E132" s="2"/>
      <c r="F132" s="2" t="s">
        <v>2313</v>
      </c>
      <c r="G132" s="2" t="s">
        <v>2313</v>
      </c>
      <c r="H132" s="2" t="s">
        <v>2313</v>
      </c>
      <c r="I132" s="2" t="s">
        <v>2313</v>
      </c>
    </row>
    <row r="133" spans="1:9" ht="15" x14ac:dyDescent="0.25">
      <c r="A133" s="6" t="s">
        <v>2383</v>
      </c>
      <c r="B133" s="2" t="s">
        <v>2077</v>
      </c>
      <c r="C133" s="2"/>
      <c r="D133" s="2" t="s">
        <v>2313</v>
      </c>
      <c r="E133" s="2"/>
      <c r="F133" s="2"/>
      <c r="G133" s="2"/>
      <c r="H133" s="2"/>
      <c r="I133" s="2"/>
    </row>
    <row r="134" spans="1:9" ht="75" x14ac:dyDescent="0.25">
      <c r="A134" s="6" t="s">
        <v>2060</v>
      </c>
      <c r="B134" s="2" t="s">
        <v>2078</v>
      </c>
      <c r="C134" s="2"/>
      <c r="D134" s="2"/>
      <c r="E134" s="2"/>
      <c r="F134" s="2"/>
      <c r="G134" s="2"/>
      <c r="H134" s="2"/>
      <c r="I134" s="2"/>
    </row>
    <row r="135" spans="1:9" ht="15" x14ac:dyDescent="0.2">
      <c r="A135" s="10" t="s">
        <v>2362</v>
      </c>
      <c r="B135" s="2" t="s">
        <v>2079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2363</v>
      </c>
      <c r="B136" s="2" t="s">
        <v>2080</v>
      </c>
      <c r="C136" s="2"/>
      <c r="D136" s="2"/>
      <c r="E136" s="2"/>
      <c r="F136" s="2"/>
      <c r="G136" s="2"/>
      <c r="H136" s="2"/>
      <c r="I136" s="2"/>
    </row>
    <row r="137" spans="1:9" ht="30" x14ac:dyDescent="0.2">
      <c r="A137" s="5" t="s">
        <v>2061</v>
      </c>
      <c r="B137" s="2" t="s">
        <v>2081</v>
      </c>
      <c r="C137" s="2"/>
      <c r="D137" s="2"/>
      <c r="E137" s="2"/>
      <c r="F137" s="2" t="s">
        <v>2313</v>
      </c>
      <c r="G137" s="2"/>
      <c r="H137" s="2"/>
      <c r="I137" s="2"/>
    </row>
    <row r="138" spans="1:9" ht="75" x14ac:dyDescent="0.25">
      <c r="A138" s="6" t="s">
        <v>2082</v>
      </c>
      <c r="B138" s="2" t="s">
        <v>2090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2381</v>
      </c>
      <c r="B139" s="2" t="s">
        <v>2091</v>
      </c>
      <c r="C139" s="2"/>
      <c r="D139" s="2" t="s">
        <v>2313</v>
      </c>
      <c r="E139" s="2"/>
      <c r="F139" s="2" t="s">
        <v>2313</v>
      </c>
      <c r="G139" s="2" t="s">
        <v>2313</v>
      </c>
      <c r="H139" s="2" t="s">
        <v>2313</v>
      </c>
      <c r="I139" s="2" t="s">
        <v>2313</v>
      </c>
    </row>
    <row r="140" spans="1:9" ht="15" x14ac:dyDescent="0.25">
      <c r="A140" s="6" t="s">
        <v>2382</v>
      </c>
      <c r="B140" s="2" t="s">
        <v>2092</v>
      </c>
      <c r="C140" s="2"/>
      <c r="D140" s="2" t="s">
        <v>2313</v>
      </c>
      <c r="E140" s="2"/>
      <c r="F140" s="2" t="s">
        <v>2313</v>
      </c>
      <c r="G140" s="2" t="s">
        <v>2313</v>
      </c>
      <c r="H140" s="2" t="s">
        <v>2313</v>
      </c>
      <c r="I140" s="2" t="s">
        <v>2313</v>
      </c>
    </row>
    <row r="141" spans="1:9" ht="15" x14ac:dyDescent="0.25">
      <c r="A141" s="6" t="s">
        <v>2383</v>
      </c>
      <c r="B141" s="2" t="s">
        <v>2093</v>
      </c>
      <c r="C141" s="2"/>
      <c r="D141" s="2" t="s">
        <v>2313</v>
      </c>
      <c r="E141" s="2"/>
      <c r="F141" s="2"/>
      <c r="G141" s="2"/>
      <c r="H141" s="2"/>
      <c r="I141" s="2"/>
    </row>
    <row r="142" spans="1:9" ht="30" x14ac:dyDescent="0.25">
      <c r="A142" s="6" t="s">
        <v>2083</v>
      </c>
      <c r="B142" s="2" t="s">
        <v>2094</v>
      </c>
      <c r="C142" s="2"/>
      <c r="D142" s="2"/>
      <c r="E142" s="2"/>
      <c r="F142" s="2"/>
      <c r="G142" s="2"/>
      <c r="H142" s="2"/>
      <c r="I142" s="2"/>
    </row>
    <row r="143" spans="1:9" ht="15" x14ac:dyDescent="0.2">
      <c r="A143" s="10" t="s">
        <v>2362</v>
      </c>
      <c r="B143" s="2" t="s">
        <v>2095</v>
      </c>
      <c r="C143" s="2"/>
      <c r="D143" s="2"/>
      <c r="E143" s="2"/>
      <c r="F143" s="2"/>
      <c r="G143" s="2"/>
      <c r="H143" s="2"/>
      <c r="I143" s="2"/>
    </row>
    <row r="144" spans="1:9" ht="15" x14ac:dyDescent="0.25">
      <c r="A144" s="6" t="s">
        <v>2363</v>
      </c>
      <c r="B144" s="2" t="s">
        <v>2096</v>
      </c>
      <c r="C144" s="2"/>
      <c r="D144" s="2"/>
      <c r="E144" s="2"/>
      <c r="F144" s="2"/>
      <c r="G144" s="2"/>
      <c r="H144" s="2"/>
      <c r="I144" s="2"/>
    </row>
    <row r="145" spans="1:9" ht="30" x14ac:dyDescent="0.25">
      <c r="A145" s="6" t="s">
        <v>2084</v>
      </c>
      <c r="B145" s="2" t="s">
        <v>2097</v>
      </c>
      <c r="C145" s="2"/>
      <c r="D145" s="2"/>
      <c r="E145" s="2"/>
      <c r="F145" s="2" t="s">
        <v>2313</v>
      </c>
      <c r="G145" s="2"/>
      <c r="H145" s="2"/>
      <c r="I145" s="2"/>
    </row>
    <row r="146" spans="1:9" ht="75" x14ac:dyDescent="0.25">
      <c r="A146" s="6" t="s">
        <v>2085</v>
      </c>
      <c r="B146" s="2" t="s">
        <v>2098</v>
      </c>
      <c r="C146" s="2"/>
      <c r="D146" s="2"/>
      <c r="E146" s="2"/>
      <c r="F146" s="2"/>
      <c r="G146" s="2"/>
      <c r="H146" s="2"/>
      <c r="I146" s="2"/>
    </row>
    <row r="147" spans="1:9" ht="15" x14ac:dyDescent="0.25">
      <c r="A147" s="6" t="s">
        <v>2381</v>
      </c>
      <c r="B147" s="2" t="s">
        <v>2099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</row>
    <row r="148" spans="1:9" ht="15" x14ac:dyDescent="0.25">
      <c r="A148" s="6" t="s">
        <v>2382</v>
      </c>
      <c r="B148" s="2" t="s">
        <v>2100</v>
      </c>
      <c r="C148" s="2"/>
      <c r="D148" s="2" t="s">
        <v>2313</v>
      </c>
      <c r="E148" s="2"/>
      <c r="F148" s="2" t="s">
        <v>2313</v>
      </c>
      <c r="G148" s="2" t="s">
        <v>2313</v>
      </c>
      <c r="H148" s="2" t="s">
        <v>2313</v>
      </c>
      <c r="I148" s="2" t="s">
        <v>2313</v>
      </c>
    </row>
    <row r="149" spans="1:9" ht="15" x14ac:dyDescent="0.25">
      <c r="A149" s="6" t="s">
        <v>2383</v>
      </c>
      <c r="B149" s="2" t="s">
        <v>2101</v>
      </c>
      <c r="C149" s="2"/>
      <c r="D149" s="2" t="s">
        <v>2313</v>
      </c>
      <c r="E149" s="2"/>
      <c r="F149" s="2"/>
      <c r="G149" s="2"/>
      <c r="H149" s="2"/>
      <c r="I149" s="2"/>
    </row>
    <row r="150" spans="1:9" ht="45" x14ac:dyDescent="0.25">
      <c r="A150" s="6" t="s">
        <v>2086</v>
      </c>
      <c r="B150" s="2" t="s">
        <v>2102</v>
      </c>
      <c r="C150" s="2"/>
      <c r="D150" s="2"/>
      <c r="E150" s="2"/>
      <c r="F150" s="2"/>
      <c r="G150" s="2"/>
      <c r="H150" s="2"/>
      <c r="I150" s="2"/>
    </row>
    <row r="151" spans="1:9" ht="15" x14ac:dyDescent="0.2">
      <c r="A151" s="10" t="s">
        <v>2362</v>
      </c>
      <c r="B151" s="2" t="s">
        <v>2103</v>
      </c>
      <c r="C151" s="2"/>
      <c r="D151" s="2"/>
      <c r="E151" s="2"/>
      <c r="F151" s="2"/>
      <c r="G151" s="2"/>
      <c r="H151" s="2"/>
      <c r="I151" s="2"/>
    </row>
    <row r="152" spans="1:9" ht="15" x14ac:dyDescent="0.25">
      <c r="A152" s="6" t="s">
        <v>2363</v>
      </c>
      <c r="B152" s="2" t="s">
        <v>2104</v>
      </c>
      <c r="C152" s="2"/>
      <c r="D152" s="2"/>
      <c r="E152" s="2"/>
      <c r="F152" s="2"/>
      <c r="G152" s="2"/>
      <c r="H152" s="2"/>
      <c r="I152" s="2"/>
    </row>
    <row r="153" spans="1:9" ht="30" x14ac:dyDescent="0.25">
      <c r="A153" s="6" t="s">
        <v>2087</v>
      </c>
      <c r="B153" s="2" t="s">
        <v>2105</v>
      </c>
      <c r="C153" s="2"/>
      <c r="D153" s="2"/>
      <c r="E153" s="2"/>
      <c r="F153" s="2" t="s">
        <v>2313</v>
      </c>
      <c r="G153" s="2"/>
      <c r="H153" s="2"/>
      <c r="I153" s="2"/>
    </row>
    <row r="154" spans="1:9" ht="75" x14ac:dyDescent="0.25">
      <c r="A154" s="6" t="s">
        <v>2088</v>
      </c>
      <c r="B154" s="2" t="s">
        <v>2106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2383</v>
      </c>
      <c r="B155" s="2" t="s">
        <v>2107</v>
      </c>
      <c r="C155" s="2"/>
      <c r="D155" s="2" t="s">
        <v>2313</v>
      </c>
      <c r="E155" s="2"/>
      <c r="F155" s="2"/>
      <c r="G155" s="2"/>
      <c r="H155" s="2"/>
      <c r="I155" s="2"/>
    </row>
    <row r="156" spans="1:9" ht="45" x14ac:dyDescent="0.25">
      <c r="A156" s="6" t="s">
        <v>2089</v>
      </c>
      <c r="B156" s="2" t="s">
        <v>2108</v>
      </c>
      <c r="C156" s="2"/>
      <c r="D156" s="2"/>
      <c r="E156" s="2"/>
      <c r="F156" s="2"/>
      <c r="G156" s="2"/>
      <c r="H156" s="2"/>
      <c r="I156" s="2"/>
    </row>
    <row r="157" spans="1:9" ht="15" x14ac:dyDescent="0.2">
      <c r="A157" s="10" t="s">
        <v>2362</v>
      </c>
      <c r="B157" s="2" t="s">
        <v>2109</v>
      </c>
      <c r="C157" s="2"/>
      <c r="D157" s="2"/>
      <c r="E157" s="2"/>
      <c r="F157" s="2"/>
      <c r="G157" s="2"/>
      <c r="H157" s="2"/>
      <c r="I157" s="2"/>
    </row>
    <row r="158" spans="1:9" ht="15" x14ac:dyDescent="0.2">
      <c r="A158" s="10" t="s">
        <v>2363</v>
      </c>
      <c r="B158" s="2" t="s">
        <v>2110</v>
      </c>
      <c r="C158" s="2"/>
      <c r="D158" s="2"/>
      <c r="E158" s="2"/>
      <c r="F158" s="2"/>
      <c r="G158" s="2"/>
      <c r="H158" s="2"/>
      <c r="I158" s="2"/>
    </row>
    <row r="159" spans="1:9" ht="30" x14ac:dyDescent="0.25">
      <c r="A159" s="6" t="s">
        <v>2111</v>
      </c>
      <c r="B159" s="2" t="s">
        <v>2119</v>
      </c>
      <c r="C159" s="2"/>
      <c r="D159" s="2"/>
      <c r="E159" s="2"/>
      <c r="F159" s="2" t="s">
        <v>2313</v>
      </c>
      <c r="G159" s="2"/>
      <c r="H159" s="2"/>
      <c r="I159" s="2"/>
    </row>
    <row r="160" spans="1:9" ht="75" x14ac:dyDescent="0.25">
      <c r="A160" s="6" t="s">
        <v>2112</v>
      </c>
      <c r="B160" s="2" t="s">
        <v>2120</v>
      </c>
      <c r="C160" s="2"/>
      <c r="D160" s="2"/>
      <c r="E160" s="2"/>
      <c r="F160" s="2"/>
      <c r="G160" s="2"/>
      <c r="H160" s="2"/>
      <c r="I160" s="2"/>
    </row>
    <row r="161" spans="1:9" ht="15" x14ac:dyDescent="0.2">
      <c r="A161" s="5" t="s">
        <v>2381</v>
      </c>
      <c r="B161" s="2" t="s">
        <v>2121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</row>
    <row r="162" spans="1:9" ht="15" x14ac:dyDescent="0.25">
      <c r="A162" s="6" t="s">
        <v>2382</v>
      </c>
      <c r="B162" s="2" t="s">
        <v>2122</v>
      </c>
      <c r="C162" s="2"/>
      <c r="D162" s="2" t="s">
        <v>2313</v>
      </c>
      <c r="E162" s="2"/>
      <c r="F162" s="2" t="s">
        <v>2313</v>
      </c>
      <c r="G162" s="2" t="s">
        <v>2313</v>
      </c>
      <c r="H162" s="2" t="s">
        <v>2313</v>
      </c>
      <c r="I162" s="2" t="s">
        <v>2313</v>
      </c>
    </row>
    <row r="163" spans="1:9" ht="15" x14ac:dyDescent="0.25">
      <c r="A163" s="6" t="s">
        <v>2383</v>
      </c>
      <c r="B163" s="2" t="s">
        <v>2123</v>
      </c>
      <c r="C163" s="2"/>
      <c r="D163" s="2" t="s">
        <v>2313</v>
      </c>
      <c r="E163" s="2"/>
      <c r="F163" s="2"/>
      <c r="G163" s="2"/>
      <c r="H163" s="2"/>
      <c r="I163" s="2"/>
    </row>
    <row r="164" spans="1:9" ht="45" x14ac:dyDescent="0.25">
      <c r="A164" s="6" t="s">
        <v>2113</v>
      </c>
      <c r="B164" s="2" t="s">
        <v>2124</v>
      </c>
      <c r="C164" s="2"/>
      <c r="D164" s="2"/>
      <c r="E164" s="2"/>
      <c r="F164" s="2"/>
      <c r="G164" s="2"/>
      <c r="H164" s="2"/>
      <c r="I164" s="2"/>
    </row>
    <row r="165" spans="1:9" ht="15" x14ac:dyDescent="0.2">
      <c r="A165" s="5" t="s">
        <v>2362</v>
      </c>
      <c r="B165" s="2" t="s">
        <v>2125</v>
      </c>
      <c r="C165" s="2"/>
      <c r="D165" s="2"/>
      <c r="E165" s="2"/>
      <c r="F165" s="2"/>
      <c r="G165" s="2"/>
      <c r="H165" s="2"/>
      <c r="I165" s="2"/>
    </row>
    <row r="166" spans="1:9" ht="15" x14ac:dyDescent="0.25">
      <c r="A166" s="6" t="s">
        <v>2363</v>
      </c>
      <c r="B166" s="2" t="s">
        <v>2126</v>
      </c>
      <c r="C166" s="2"/>
      <c r="D166" s="2"/>
      <c r="E166" s="2"/>
      <c r="F166" s="2"/>
      <c r="G166" s="2"/>
      <c r="H166" s="2"/>
      <c r="I166" s="2"/>
    </row>
    <row r="167" spans="1:9" ht="30" x14ac:dyDescent="0.25">
      <c r="A167" s="6" t="s">
        <v>2114</v>
      </c>
      <c r="B167" s="2" t="s">
        <v>2127</v>
      </c>
      <c r="C167" s="2"/>
      <c r="D167" s="2"/>
      <c r="E167" s="2"/>
      <c r="F167" s="2" t="s">
        <v>2313</v>
      </c>
      <c r="G167" s="2"/>
      <c r="H167" s="2"/>
      <c r="I167" s="2"/>
    </row>
    <row r="168" spans="1:9" ht="75" x14ac:dyDescent="0.25">
      <c r="A168" s="6" t="s">
        <v>2115</v>
      </c>
      <c r="B168" s="2" t="s">
        <v>2128</v>
      </c>
      <c r="C168" s="2"/>
      <c r="D168" s="2"/>
      <c r="E168" s="2"/>
      <c r="F168" s="2"/>
      <c r="G168" s="2"/>
      <c r="H168" s="2"/>
      <c r="I168" s="2"/>
    </row>
    <row r="169" spans="1:9" ht="15" x14ac:dyDescent="0.2">
      <c r="A169" s="5" t="s">
        <v>2381</v>
      </c>
      <c r="B169" s="2" t="s">
        <v>2129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</row>
    <row r="170" spans="1:9" ht="15" x14ac:dyDescent="0.25">
      <c r="A170" s="6" t="s">
        <v>2382</v>
      </c>
      <c r="B170" s="2" t="s">
        <v>2130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</row>
    <row r="171" spans="1:9" ht="15" x14ac:dyDescent="0.25">
      <c r="A171" s="6" t="s">
        <v>2383</v>
      </c>
      <c r="B171" s="2" t="s">
        <v>2131</v>
      </c>
      <c r="C171" s="2"/>
      <c r="D171" s="2" t="s">
        <v>2313</v>
      </c>
      <c r="E171" s="2"/>
      <c r="F171" s="2"/>
      <c r="G171" s="2"/>
      <c r="H171" s="2"/>
      <c r="I171" s="2"/>
    </row>
    <row r="172" spans="1:9" ht="90" x14ac:dyDescent="0.25">
      <c r="A172" s="6" t="s">
        <v>2116</v>
      </c>
      <c r="B172" s="2" t="s">
        <v>2132</v>
      </c>
      <c r="C172" s="2"/>
      <c r="D172" s="2" t="s">
        <v>2313</v>
      </c>
      <c r="E172" s="2" t="s">
        <v>2313</v>
      </c>
      <c r="F172" s="2"/>
      <c r="G172" s="2"/>
      <c r="H172" s="2"/>
      <c r="I172" s="2"/>
    </row>
    <row r="173" spans="1:9" ht="15" x14ac:dyDescent="0.2">
      <c r="A173" s="5" t="s">
        <v>2362</v>
      </c>
      <c r="B173" s="2" t="s">
        <v>2133</v>
      </c>
      <c r="C173" s="2"/>
      <c r="D173" s="2" t="s">
        <v>2313</v>
      </c>
      <c r="E173" s="2" t="s">
        <v>2313</v>
      </c>
      <c r="F173" s="2"/>
      <c r="G173" s="2"/>
      <c r="H173" s="2"/>
      <c r="I173" s="2"/>
    </row>
    <row r="174" spans="1:9" ht="15" x14ac:dyDescent="0.25">
      <c r="A174" s="6" t="s">
        <v>2363</v>
      </c>
      <c r="B174" s="2" t="s">
        <v>2134</v>
      </c>
      <c r="C174" s="2"/>
      <c r="D174" s="2" t="s">
        <v>2313</v>
      </c>
      <c r="E174" s="2" t="s">
        <v>2313</v>
      </c>
      <c r="F174" s="2"/>
      <c r="G174" s="2"/>
      <c r="H174" s="2"/>
      <c r="I174" s="2"/>
    </row>
    <row r="175" spans="1:9" ht="30" x14ac:dyDescent="0.25">
      <c r="A175" s="6" t="s">
        <v>2117</v>
      </c>
      <c r="B175" s="2" t="s">
        <v>2135</v>
      </c>
      <c r="C175" s="2"/>
      <c r="D175" s="2" t="s">
        <v>2313</v>
      </c>
      <c r="E175" s="2" t="s">
        <v>2313</v>
      </c>
      <c r="F175" s="2"/>
      <c r="G175" s="2"/>
      <c r="H175" s="2"/>
      <c r="I175" s="2"/>
    </row>
    <row r="176" spans="1:9" ht="75" x14ac:dyDescent="0.2">
      <c r="A176" s="5" t="s">
        <v>2118</v>
      </c>
      <c r="B176" s="2" t="s">
        <v>2136</v>
      </c>
      <c r="C176" s="2"/>
      <c r="D176" s="2" t="s">
        <v>2313</v>
      </c>
      <c r="E176" s="2" t="s">
        <v>2313</v>
      </c>
      <c r="F176" s="2"/>
      <c r="G176" s="2"/>
      <c r="H176" s="2"/>
      <c r="I176" s="2"/>
    </row>
    <row r="177" spans="1:9" ht="15" x14ac:dyDescent="0.2">
      <c r="A177" s="5" t="s">
        <v>2383</v>
      </c>
      <c r="B177" s="2" t="s">
        <v>2137</v>
      </c>
      <c r="C177" s="2"/>
      <c r="D177" s="2" t="s">
        <v>2313</v>
      </c>
      <c r="E177" s="2" t="s">
        <v>2313</v>
      </c>
      <c r="F177" s="2"/>
      <c r="G177" s="2"/>
      <c r="H177" s="2"/>
      <c r="I177" s="2"/>
    </row>
  </sheetData>
  <mergeCells count="6">
    <mergeCell ref="A3:H6"/>
    <mergeCell ref="A8:A10"/>
    <mergeCell ref="B8:B10"/>
    <mergeCell ref="C8:I8"/>
    <mergeCell ref="C9:C10"/>
    <mergeCell ref="D9:I9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9"/>
  <sheetViews>
    <sheetView zoomScale="60" zoomScaleNormal="6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X1" sqref="X1:AC1048576"/>
    </sheetView>
  </sheetViews>
  <sheetFormatPr defaultRowHeight="12.75" x14ac:dyDescent="0.2"/>
  <cols>
    <col min="1" max="1" width="59.7109375" style="8" customWidth="1"/>
    <col min="2" max="23" width="9.140625" style="12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86" t="s">
        <v>2900</v>
      </c>
      <c r="W1" s="86"/>
    </row>
    <row r="2" spans="1:23" ht="26.25" customHeight="1" x14ac:dyDescent="0.2">
      <c r="A2" s="12"/>
      <c r="B2" s="87" t="s">
        <v>2901</v>
      </c>
      <c r="C2" s="87" t="s">
        <v>2901</v>
      </c>
      <c r="D2" s="87" t="s">
        <v>2901</v>
      </c>
      <c r="E2" s="87" t="s">
        <v>2901</v>
      </c>
      <c r="F2" s="87" t="s">
        <v>2901</v>
      </c>
      <c r="G2" s="87" t="s">
        <v>2901</v>
      </c>
      <c r="H2" s="87" t="s">
        <v>2901</v>
      </c>
      <c r="I2" s="87" t="s">
        <v>2901</v>
      </c>
      <c r="J2" s="87" t="s">
        <v>2901</v>
      </c>
      <c r="K2" s="87" t="s">
        <v>2901</v>
      </c>
      <c r="L2" s="87" t="s">
        <v>2901</v>
      </c>
      <c r="M2" s="87" t="s">
        <v>2901</v>
      </c>
      <c r="N2" s="87" t="s">
        <v>2901</v>
      </c>
      <c r="O2" s="87" t="s">
        <v>2901</v>
      </c>
      <c r="P2" s="87" t="s">
        <v>2901</v>
      </c>
      <c r="Q2" s="87" t="s">
        <v>2901</v>
      </c>
      <c r="R2" s="87" t="s">
        <v>2901</v>
      </c>
      <c r="S2" s="87" t="s">
        <v>2901</v>
      </c>
      <c r="T2" s="87" t="s">
        <v>2901</v>
      </c>
      <c r="U2" s="87" t="s">
        <v>2901</v>
      </c>
      <c r="V2" s="87" t="s">
        <v>2901</v>
      </c>
      <c r="W2" s="87" t="s">
        <v>2901</v>
      </c>
    </row>
    <row r="3" spans="1:23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" x14ac:dyDescent="0.25">
      <c r="A4" s="38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x14ac:dyDescent="0.2">
      <c r="A5" s="83" t="s">
        <v>2138</v>
      </c>
      <c r="B5" s="83" t="s">
        <v>2306</v>
      </c>
      <c r="C5" s="83" t="s">
        <v>2141</v>
      </c>
      <c r="D5" s="83"/>
      <c r="E5" s="83"/>
      <c r="F5" s="83"/>
      <c r="G5" s="83"/>
      <c r="H5" s="83"/>
      <c r="I5" s="83"/>
      <c r="J5" s="83" t="s">
        <v>2143</v>
      </c>
      <c r="K5" s="83"/>
      <c r="L5" s="83"/>
      <c r="M5" s="83"/>
      <c r="N5" s="83"/>
      <c r="O5" s="83"/>
      <c r="P5" s="83"/>
      <c r="Q5" s="83" t="s">
        <v>2145</v>
      </c>
      <c r="R5" s="83"/>
      <c r="S5" s="83"/>
      <c r="T5" s="83"/>
      <c r="U5" s="83"/>
      <c r="V5" s="83"/>
      <c r="W5" s="83"/>
    </row>
    <row r="6" spans="1:23" x14ac:dyDescent="0.2">
      <c r="A6" s="83"/>
      <c r="B6" s="83"/>
      <c r="C6" s="83" t="s">
        <v>2310</v>
      </c>
      <c r="D6" s="83" t="s">
        <v>2142</v>
      </c>
      <c r="E6" s="83"/>
      <c r="F6" s="83"/>
      <c r="G6" s="83"/>
      <c r="H6" s="83"/>
      <c r="I6" s="83"/>
      <c r="J6" s="83" t="s">
        <v>2310</v>
      </c>
      <c r="K6" s="83" t="s">
        <v>2144</v>
      </c>
      <c r="L6" s="83"/>
      <c r="M6" s="83"/>
      <c r="N6" s="83"/>
      <c r="O6" s="83"/>
      <c r="P6" s="83"/>
      <c r="Q6" s="83" t="s">
        <v>2310</v>
      </c>
      <c r="R6" s="83" t="s">
        <v>2146</v>
      </c>
      <c r="S6" s="83"/>
      <c r="T6" s="83"/>
      <c r="U6" s="83"/>
      <c r="V6" s="83"/>
      <c r="W6" s="83"/>
    </row>
    <row r="7" spans="1:23" ht="75" x14ac:dyDescent="0.2">
      <c r="A7" s="83"/>
      <c r="B7" s="83"/>
      <c r="C7" s="83"/>
      <c r="D7" s="2" t="s">
        <v>2368</v>
      </c>
      <c r="E7" s="2" t="s">
        <v>2369</v>
      </c>
      <c r="F7" s="2" t="s">
        <v>2370</v>
      </c>
      <c r="G7" s="2" t="s">
        <v>2371</v>
      </c>
      <c r="H7" s="2" t="s">
        <v>2372</v>
      </c>
      <c r="I7" s="2" t="s">
        <v>2371</v>
      </c>
      <c r="J7" s="83"/>
      <c r="K7" s="2" t="s">
        <v>2368</v>
      </c>
      <c r="L7" s="2" t="s">
        <v>2369</v>
      </c>
      <c r="M7" s="2" t="s">
        <v>2370</v>
      </c>
      <c r="N7" s="2" t="s">
        <v>2371</v>
      </c>
      <c r="O7" s="2" t="s">
        <v>2372</v>
      </c>
      <c r="P7" s="2" t="s">
        <v>2371</v>
      </c>
      <c r="Q7" s="83"/>
      <c r="R7" s="2" t="s">
        <v>2368</v>
      </c>
      <c r="S7" s="2" t="s">
        <v>2369</v>
      </c>
      <c r="T7" s="2" t="s">
        <v>2370</v>
      </c>
      <c r="U7" s="2" t="s">
        <v>2371</v>
      </c>
      <c r="V7" s="2" t="s">
        <v>2372</v>
      </c>
      <c r="W7" s="2" t="s">
        <v>2371</v>
      </c>
    </row>
    <row r="8" spans="1:23" ht="15" x14ac:dyDescent="0.25">
      <c r="A8" s="9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2375</v>
      </c>
      <c r="L8" s="2" t="s">
        <v>2376</v>
      </c>
      <c r="M8" s="2" t="s">
        <v>2377</v>
      </c>
      <c r="N8" s="2" t="s">
        <v>2378</v>
      </c>
      <c r="O8" s="2" t="s">
        <v>2379</v>
      </c>
      <c r="P8" s="2" t="s">
        <v>2380</v>
      </c>
      <c r="Q8" s="2" t="s">
        <v>1827</v>
      </c>
      <c r="R8" s="2" t="s">
        <v>1829</v>
      </c>
      <c r="S8" s="2" t="s">
        <v>2351</v>
      </c>
      <c r="T8" s="2" t="s">
        <v>1830</v>
      </c>
      <c r="U8" s="2" t="s">
        <v>1831</v>
      </c>
      <c r="V8" s="2" t="s">
        <v>1832</v>
      </c>
      <c r="W8" s="2" t="s">
        <v>1833</v>
      </c>
    </row>
    <row r="9" spans="1:23" ht="30" x14ac:dyDescent="0.25">
      <c r="A9" s="6" t="s">
        <v>2139</v>
      </c>
      <c r="B9" s="2" t="s">
        <v>2305</v>
      </c>
      <c r="C9" s="2">
        <v>10737</v>
      </c>
      <c r="D9" s="2">
        <v>33</v>
      </c>
      <c r="E9" s="2">
        <v>8776</v>
      </c>
      <c r="F9" s="2">
        <v>443</v>
      </c>
      <c r="G9" s="2">
        <v>0</v>
      </c>
      <c r="H9" s="2">
        <v>1485</v>
      </c>
      <c r="I9" s="2">
        <v>18</v>
      </c>
      <c r="J9" s="2">
        <v>8876</v>
      </c>
      <c r="K9" s="2">
        <v>498</v>
      </c>
      <c r="L9" s="2">
        <v>5317</v>
      </c>
      <c r="M9" s="2">
        <v>652</v>
      </c>
      <c r="N9" s="2">
        <v>0</v>
      </c>
      <c r="O9" s="2">
        <v>2409</v>
      </c>
      <c r="P9" s="2">
        <v>4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ht="15" x14ac:dyDescent="0.2">
      <c r="A10" s="5" t="s">
        <v>2362</v>
      </c>
      <c r="B10" s="2" t="s">
        <v>2365</v>
      </c>
      <c r="C10" s="2">
        <v>110</v>
      </c>
      <c r="D10" s="2">
        <v>1</v>
      </c>
      <c r="E10" s="2">
        <v>1</v>
      </c>
      <c r="F10" s="2">
        <v>39</v>
      </c>
      <c r="G10" s="2">
        <v>0</v>
      </c>
      <c r="H10" s="2">
        <v>69</v>
      </c>
      <c r="I10" s="2">
        <v>0</v>
      </c>
      <c r="J10" s="2">
        <v>82</v>
      </c>
      <c r="K10" s="2">
        <v>3</v>
      </c>
      <c r="L10" s="2">
        <v>41</v>
      </c>
      <c r="M10" s="2">
        <v>5</v>
      </c>
      <c r="N10" s="2">
        <v>0</v>
      </c>
      <c r="O10" s="2">
        <v>33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ht="15" x14ac:dyDescent="0.25">
      <c r="A11" s="6" t="s">
        <v>2363</v>
      </c>
      <c r="B11" s="2" t="s">
        <v>2347</v>
      </c>
      <c r="C11" s="2">
        <v>1092</v>
      </c>
      <c r="D11" s="2">
        <v>19</v>
      </c>
      <c r="E11" s="2">
        <v>68</v>
      </c>
      <c r="F11" s="2">
        <v>6</v>
      </c>
      <c r="G11" s="2">
        <v>0</v>
      </c>
      <c r="H11" s="2">
        <v>999</v>
      </c>
      <c r="I11" s="2">
        <v>17</v>
      </c>
      <c r="J11" s="2">
        <v>1948</v>
      </c>
      <c r="K11" s="2">
        <v>206</v>
      </c>
      <c r="L11" s="2">
        <v>727</v>
      </c>
      <c r="M11" s="2">
        <v>193</v>
      </c>
      <c r="N11" s="2">
        <v>0</v>
      </c>
      <c r="O11" s="2">
        <v>822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ht="15" x14ac:dyDescent="0.25">
      <c r="A12" s="6" t="s">
        <v>2140</v>
      </c>
      <c r="B12" s="2" t="s">
        <v>2348</v>
      </c>
      <c r="C12" s="2">
        <v>2</v>
      </c>
      <c r="D12" s="2">
        <v>0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3" spans="1:23" ht="60" x14ac:dyDescent="0.25">
      <c r="A13" s="16" t="s">
        <v>708</v>
      </c>
      <c r="B13" s="2" t="s">
        <v>2349</v>
      </c>
      <c r="C13" s="2">
        <v>107</v>
      </c>
      <c r="D13" s="2">
        <v>1</v>
      </c>
      <c r="E13" s="2">
        <v>31</v>
      </c>
      <c r="F13" s="2">
        <v>1</v>
      </c>
      <c r="G13" s="2">
        <v>0</v>
      </c>
      <c r="H13" s="2">
        <v>74</v>
      </c>
      <c r="I13" s="2">
        <v>0</v>
      </c>
      <c r="J13" s="2">
        <v>420</v>
      </c>
      <c r="K13" s="2">
        <v>21</v>
      </c>
      <c r="L13" s="2">
        <v>154</v>
      </c>
      <c r="M13" s="2">
        <v>51</v>
      </c>
      <c r="N13" s="2">
        <v>0</v>
      </c>
      <c r="O13" s="2">
        <v>194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</row>
    <row r="14" spans="1:23" ht="15" x14ac:dyDescent="0.25">
      <c r="A14" s="6" t="s">
        <v>2381</v>
      </c>
      <c r="B14" s="2" t="s">
        <v>2350</v>
      </c>
      <c r="C14" s="2">
        <v>7144</v>
      </c>
      <c r="D14" s="2" t="s">
        <v>2935</v>
      </c>
      <c r="E14" s="2">
        <v>7144</v>
      </c>
      <c r="F14" s="2" t="s">
        <v>2935</v>
      </c>
      <c r="G14" s="2" t="s">
        <v>2935</v>
      </c>
      <c r="H14" s="2" t="s">
        <v>2935</v>
      </c>
      <c r="I14" s="2" t="s">
        <v>2935</v>
      </c>
      <c r="J14" s="2">
        <v>141</v>
      </c>
      <c r="K14" s="2" t="s">
        <v>2935</v>
      </c>
      <c r="L14" s="2">
        <v>141</v>
      </c>
      <c r="M14" s="2" t="s">
        <v>2935</v>
      </c>
      <c r="N14" s="2" t="s">
        <v>2935</v>
      </c>
      <c r="O14" s="2" t="s">
        <v>2935</v>
      </c>
      <c r="P14" s="2" t="s">
        <v>2935</v>
      </c>
      <c r="Q14" s="2">
        <v>0</v>
      </c>
      <c r="R14" s="2" t="s">
        <v>2935</v>
      </c>
      <c r="S14" s="2">
        <v>0</v>
      </c>
      <c r="T14" s="2" t="s">
        <v>2935</v>
      </c>
      <c r="U14" s="2" t="s">
        <v>2935</v>
      </c>
      <c r="V14" s="2" t="s">
        <v>2935</v>
      </c>
      <c r="W14" s="2" t="s">
        <v>2935</v>
      </c>
    </row>
    <row r="15" spans="1:23" ht="15" x14ac:dyDescent="0.25">
      <c r="A15" s="6" t="s">
        <v>2382</v>
      </c>
      <c r="B15" s="2" t="s">
        <v>2352</v>
      </c>
      <c r="C15" s="2">
        <v>1</v>
      </c>
      <c r="D15" s="2" t="s">
        <v>2935</v>
      </c>
      <c r="E15" s="2">
        <v>1</v>
      </c>
      <c r="F15" s="2" t="s">
        <v>2935</v>
      </c>
      <c r="G15" s="2" t="s">
        <v>2935</v>
      </c>
      <c r="H15" s="2" t="s">
        <v>2935</v>
      </c>
      <c r="I15" s="2" t="s">
        <v>2935</v>
      </c>
      <c r="J15" s="2">
        <v>1416</v>
      </c>
      <c r="K15" s="2" t="s">
        <v>2935</v>
      </c>
      <c r="L15" s="2">
        <v>1416</v>
      </c>
      <c r="M15" s="2" t="s">
        <v>2935</v>
      </c>
      <c r="N15" s="2" t="s">
        <v>2935</v>
      </c>
      <c r="O15" s="2" t="s">
        <v>2935</v>
      </c>
      <c r="P15" s="2" t="s">
        <v>2935</v>
      </c>
      <c r="Q15" s="2">
        <v>0</v>
      </c>
      <c r="R15" s="2" t="s">
        <v>2935</v>
      </c>
      <c r="S15" s="2">
        <v>0</v>
      </c>
      <c r="T15" s="2" t="s">
        <v>2935</v>
      </c>
      <c r="U15" s="2" t="s">
        <v>2935</v>
      </c>
      <c r="V15" s="2" t="s">
        <v>2935</v>
      </c>
      <c r="W15" s="2" t="s">
        <v>2935</v>
      </c>
    </row>
    <row r="16" spans="1:23" ht="15" x14ac:dyDescent="0.25">
      <c r="A16" s="6" t="s">
        <v>2383</v>
      </c>
      <c r="B16" s="2" t="s">
        <v>2353</v>
      </c>
      <c r="C16" s="2">
        <v>49</v>
      </c>
      <c r="D16" s="2" t="s">
        <v>2935</v>
      </c>
      <c r="E16" s="2">
        <v>0</v>
      </c>
      <c r="F16" s="2">
        <v>0</v>
      </c>
      <c r="G16" s="2">
        <v>0</v>
      </c>
      <c r="H16" s="2">
        <v>49</v>
      </c>
      <c r="I16" s="2">
        <v>0</v>
      </c>
      <c r="J16" s="2">
        <v>48</v>
      </c>
      <c r="K16" s="2" t="s">
        <v>2935</v>
      </c>
      <c r="L16" s="2">
        <v>0</v>
      </c>
      <c r="M16" s="2">
        <v>7</v>
      </c>
      <c r="N16" s="2">
        <v>0</v>
      </c>
      <c r="O16" s="2">
        <v>41</v>
      </c>
      <c r="P16" s="2">
        <v>0</v>
      </c>
      <c r="Q16" s="2">
        <v>0</v>
      </c>
      <c r="R16" s="2" t="s">
        <v>2935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</row>
    <row r="17" spans="1:23" ht="15" x14ac:dyDescent="0.25">
      <c r="A17" s="6" t="s">
        <v>2384</v>
      </c>
      <c r="B17" s="2" t="s">
        <v>2354</v>
      </c>
      <c r="C17" s="2">
        <v>240</v>
      </c>
      <c r="D17" s="2" t="s">
        <v>2935</v>
      </c>
      <c r="E17" s="2">
        <v>0</v>
      </c>
      <c r="F17" s="2">
        <v>240</v>
      </c>
      <c r="G17" s="2" t="s">
        <v>2935</v>
      </c>
      <c r="H17" s="2">
        <v>0</v>
      </c>
      <c r="I17" s="2" t="s">
        <v>2935</v>
      </c>
      <c r="J17" s="2">
        <v>0</v>
      </c>
      <c r="K17" s="2" t="s">
        <v>2935</v>
      </c>
      <c r="L17" s="2">
        <v>0</v>
      </c>
      <c r="M17" s="2">
        <v>0</v>
      </c>
      <c r="N17" s="2" t="s">
        <v>2935</v>
      </c>
      <c r="O17" s="2">
        <v>0</v>
      </c>
      <c r="P17" s="2" t="s">
        <v>2935</v>
      </c>
      <c r="Q17" s="2">
        <v>0</v>
      </c>
      <c r="R17" s="2" t="s">
        <v>2935</v>
      </c>
      <c r="S17" s="2">
        <v>0</v>
      </c>
      <c r="T17" s="2">
        <v>0</v>
      </c>
      <c r="U17" s="2" t="s">
        <v>2935</v>
      </c>
      <c r="V17" s="2">
        <v>0</v>
      </c>
      <c r="W17" s="2" t="s">
        <v>2935</v>
      </c>
    </row>
    <row r="18" spans="1:23" ht="30" x14ac:dyDescent="0.25">
      <c r="A18" s="6" t="s">
        <v>2147</v>
      </c>
      <c r="B18" s="2" t="s">
        <v>2355</v>
      </c>
      <c r="C18" s="2">
        <v>83</v>
      </c>
      <c r="D18" s="2">
        <v>5</v>
      </c>
      <c r="E18" s="2">
        <v>56</v>
      </c>
      <c r="F18" s="2">
        <v>0</v>
      </c>
      <c r="G18" s="2">
        <v>0</v>
      </c>
      <c r="H18" s="2">
        <v>22</v>
      </c>
      <c r="I18" s="2">
        <v>0</v>
      </c>
      <c r="J18" s="2" t="s">
        <v>2935</v>
      </c>
      <c r="K18" s="2" t="s">
        <v>2935</v>
      </c>
      <c r="L18" s="2" t="s">
        <v>2935</v>
      </c>
      <c r="M18" s="2" t="s">
        <v>2935</v>
      </c>
      <c r="N18" s="2" t="s">
        <v>2935</v>
      </c>
      <c r="O18" s="2" t="s">
        <v>2935</v>
      </c>
      <c r="P18" s="2" t="s">
        <v>2935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</row>
    <row r="19" spans="1:23" ht="15" x14ac:dyDescent="0.25">
      <c r="A19" s="6" t="s">
        <v>2362</v>
      </c>
      <c r="B19" s="2" t="s">
        <v>2389</v>
      </c>
      <c r="C19" s="2">
        <v>1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 t="s">
        <v>2935</v>
      </c>
      <c r="K19" s="2" t="s">
        <v>2935</v>
      </c>
      <c r="L19" s="2" t="s">
        <v>2935</v>
      </c>
      <c r="M19" s="2" t="s">
        <v>2935</v>
      </c>
      <c r="N19" s="2" t="s">
        <v>2935</v>
      </c>
      <c r="O19" s="2" t="s">
        <v>2935</v>
      </c>
      <c r="P19" s="2" t="s">
        <v>2935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</row>
    <row r="20" spans="1:23" ht="15" x14ac:dyDescent="0.25">
      <c r="A20" s="6" t="s">
        <v>2363</v>
      </c>
      <c r="B20" s="2" t="s">
        <v>2390</v>
      </c>
      <c r="C20" s="2">
        <v>12</v>
      </c>
      <c r="D20" s="2">
        <v>0</v>
      </c>
      <c r="E20" s="2">
        <v>10</v>
      </c>
      <c r="F20" s="2">
        <v>0</v>
      </c>
      <c r="G20" s="2">
        <v>0</v>
      </c>
      <c r="H20" s="2">
        <v>2</v>
      </c>
      <c r="I20" s="2">
        <v>0</v>
      </c>
      <c r="J20" s="2" t="s">
        <v>2935</v>
      </c>
      <c r="K20" s="2" t="s">
        <v>2935</v>
      </c>
      <c r="L20" s="2" t="s">
        <v>2935</v>
      </c>
      <c r="M20" s="2" t="s">
        <v>2935</v>
      </c>
      <c r="N20" s="2" t="s">
        <v>2935</v>
      </c>
      <c r="O20" s="2" t="s">
        <v>2935</v>
      </c>
      <c r="P20" s="2" t="s">
        <v>2935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</row>
    <row r="21" spans="1:23" ht="15" x14ac:dyDescent="0.25">
      <c r="A21" s="6" t="s">
        <v>2148</v>
      </c>
      <c r="B21" s="2" t="s">
        <v>2391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2935</v>
      </c>
      <c r="K21" s="2" t="s">
        <v>2935</v>
      </c>
      <c r="L21" s="2" t="s">
        <v>2935</v>
      </c>
      <c r="M21" s="2" t="s">
        <v>2935</v>
      </c>
      <c r="N21" s="2" t="s">
        <v>2935</v>
      </c>
      <c r="O21" s="2" t="s">
        <v>2935</v>
      </c>
      <c r="P21" s="2" t="s">
        <v>2935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</row>
    <row r="22" spans="1:23" ht="60" x14ac:dyDescent="0.25">
      <c r="A22" s="6" t="s">
        <v>2149</v>
      </c>
      <c r="B22" s="2" t="s">
        <v>2392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 t="s">
        <v>2935</v>
      </c>
      <c r="K22" s="2" t="s">
        <v>2935</v>
      </c>
      <c r="L22" s="2" t="s">
        <v>2935</v>
      </c>
      <c r="M22" s="2" t="s">
        <v>2935</v>
      </c>
      <c r="N22" s="2" t="s">
        <v>2935</v>
      </c>
      <c r="O22" s="2" t="s">
        <v>2935</v>
      </c>
      <c r="P22" s="2" t="s">
        <v>2935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3" ht="15" x14ac:dyDescent="0.25">
      <c r="A23" s="6" t="s">
        <v>2381</v>
      </c>
      <c r="B23" s="2" t="s">
        <v>2393</v>
      </c>
      <c r="C23" s="2">
        <v>3</v>
      </c>
      <c r="D23" s="2" t="s">
        <v>2935</v>
      </c>
      <c r="E23" s="2">
        <v>3</v>
      </c>
      <c r="F23" s="2" t="s">
        <v>2935</v>
      </c>
      <c r="G23" s="2" t="s">
        <v>2935</v>
      </c>
      <c r="H23" s="2" t="s">
        <v>2935</v>
      </c>
      <c r="I23" s="2" t="s">
        <v>2935</v>
      </c>
      <c r="J23" s="2" t="s">
        <v>2935</v>
      </c>
      <c r="K23" s="2" t="s">
        <v>2935</v>
      </c>
      <c r="L23" s="2" t="s">
        <v>2935</v>
      </c>
      <c r="M23" s="2" t="s">
        <v>2935</v>
      </c>
      <c r="N23" s="2" t="s">
        <v>2935</v>
      </c>
      <c r="O23" s="2" t="s">
        <v>2935</v>
      </c>
      <c r="P23" s="2" t="s">
        <v>2935</v>
      </c>
      <c r="Q23" s="2">
        <v>0</v>
      </c>
      <c r="R23" s="2" t="s">
        <v>2935</v>
      </c>
      <c r="S23" s="2">
        <v>0</v>
      </c>
      <c r="T23" s="2" t="s">
        <v>2935</v>
      </c>
      <c r="U23" s="2" t="s">
        <v>2935</v>
      </c>
      <c r="V23" s="2" t="s">
        <v>2935</v>
      </c>
      <c r="W23" s="2" t="s">
        <v>2935</v>
      </c>
    </row>
    <row r="24" spans="1:23" ht="15" x14ac:dyDescent="0.25">
      <c r="A24" s="6" t="s">
        <v>2382</v>
      </c>
      <c r="B24" s="2" t="s">
        <v>2394</v>
      </c>
      <c r="C24" s="2">
        <v>0</v>
      </c>
      <c r="D24" s="2" t="s">
        <v>2935</v>
      </c>
      <c r="E24" s="2">
        <v>0</v>
      </c>
      <c r="F24" s="2" t="s">
        <v>2935</v>
      </c>
      <c r="G24" s="2" t="s">
        <v>2935</v>
      </c>
      <c r="H24" s="2" t="s">
        <v>2935</v>
      </c>
      <c r="I24" s="2" t="s">
        <v>2935</v>
      </c>
      <c r="J24" s="2" t="s">
        <v>2935</v>
      </c>
      <c r="K24" s="2" t="s">
        <v>2935</v>
      </c>
      <c r="L24" s="2" t="s">
        <v>2935</v>
      </c>
      <c r="M24" s="2" t="s">
        <v>2935</v>
      </c>
      <c r="N24" s="2" t="s">
        <v>2935</v>
      </c>
      <c r="O24" s="2" t="s">
        <v>2935</v>
      </c>
      <c r="P24" s="2" t="s">
        <v>2935</v>
      </c>
      <c r="Q24" s="2">
        <v>0</v>
      </c>
      <c r="R24" s="2" t="s">
        <v>2935</v>
      </c>
      <c r="S24" s="2">
        <v>0</v>
      </c>
      <c r="T24" s="2" t="s">
        <v>2935</v>
      </c>
      <c r="U24" s="2" t="s">
        <v>2935</v>
      </c>
      <c r="V24" s="2" t="s">
        <v>2935</v>
      </c>
      <c r="W24" s="2" t="s">
        <v>2935</v>
      </c>
    </row>
    <row r="25" spans="1:23" ht="15" x14ac:dyDescent="0.25">
      <c r="A25" s="6" t="s">
        <v>2383</v>
      </c>
      <c r="B25" s="2" t="s">
        <v>2395</v>
      </c>
      <c r="C25" s="2">
        <v>0</v>
      </c>
      <c r="D25" s="2" t="s">
        <v>2935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 t="s">
        <v>2935</v>
      </c>
      <c r="K25" s="2" t="s">
        <v>2935</v>
      </c>
      <c r="L25" s="2" t="s">
        <v>2935</v>
      </c>
      <c r="M25" s="2" t="s">
        <v>2935</v>
      </c>
      <c r="N25" s="2" t="s">
        <v>2935</v>
      </c>
      <c r="O25" s="2" t="s">
        <v>2935</v>
      </c>
      <c r="P25" s="2" t="s">
        <v>2935</v>
      </c>
      <c r="Q25" s="2">
        <v>0</v>
      </c>
      <c r="R25" s="2" t="s">
        <v>2935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</row>
    <row r="26" spans="1:23" ht="15" x14ac:dyDescent="0.25">
      <c r="A26" s="6" t="s">
        <v>2384</v>
      </c>
      <c r="B26" s="2" t="s">
        <v>2150</v>
      </c>
      <c r="C26" s="2">
        <v>0</v>
      </c>
      <c r="D26" s="2" t="s">
        <v>2935</v>
      </c>
      <c r="E26" s="2">
        <v>0</v>
      </c>
      <c r="F26" s="2">
        <v>0</v>
      </c>
      <c r="G26" s="2" t="s">
        <v>2935</v>
      </c>
      <c r="H26" s="2">
        <v>0</v>
      </c>
      <c r="I26" s="2" t="s">
        <v>2935</v>
      </c>
      <c r="J26" s="68">
        <v>0</v>
      </c>
      <c r="K26" s="2" t="s">
        <v>2935</v>
      </c>
      <c r="L26" s="68">
        <v>0</v>
      </c>
      <c r="M26" s="68">
        <v>0</v>
      </c>
      <c r="N26" s="2" t="s">
        <v>2935</v>
      </c>
      <c r="O26" s="68">
        <v>0</v>
      </c>
      <c r="P26" s="2" t="s">
        <v>2935</v>
      </c>
      <c r="Q26" s="2">
        <v>0</v>
      </c>
      <c r="R26" s="2" t="s">
        <v>2935</v>
      </c>
      <c r="S26" s="2">
        <v>0</v>
      </c>
      <c r="T26" s="2">
        <v>0</v>
      </c>
      <c r="U26" s="2" t="s">
        <v>2935</v>
      </c>
      <c r="V26" s="2">
        <v>0</v>
      </c>
      <c r="W26" s="2" t="s">
        <v>2935</v>
      </c>
    </row>
    <row r="27" spans="1:23" ht="60" x14ac:dyDescent="0.25">
      <c r="A27" s="16" t="s">
        <v>6</v>
      </c>
      <c r="B27" s="2" t="s">
        <v>2356</v>
      </c>
      <c r="C27" s="2">
        <v>610</v>
      </c>
      <c r="D27" s="2">
        <v>28</v>
      </c>
      <c r="E27" s="2">
        <v>5</v>
      </c>
      <c r="F27" s="2">
        <v>1</v>
      </c>
      <c r="G27" s="2">
        <v>0</v>
      </c>
      <c r="H27" s="2">
        <v>576</v>
      </c>
      <c r="I27" s="2">
        <v>18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</row>
    <row r="28" spans="1:23" ht="15" x14ac:dyDescent="0.25">
      <c r="A28" s="6" t="s">
        <v>2362</v>
      </c>
      <c r="B28" s="2" t="s">
        <v>2396</v>
      </c>
      <c r="C28" s="2">
        <v>30</v>
      </c>
      <c r="D28" s="2">
        <v>1</v>
      </c>
      <c r="E28" s="2">
        <v>0</v>
      </c>
      <c r="F28" s="2">
        <v>1</v>
      </c>
      <c r="G28" s="2">
        <v>0</v>
      </c>
      <c r="H28" s="2">
        <v>28</v>
      </c>
      <c r="I28" s="2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</row>
    <row r="29" spans="1:23" ht="15" x14ac:dyDescent="0.25">
      <c r="A29" s="6" t="s">
        <v>2363</v>
      </c>
      <c r="B29" s="2" t="s">
        <v>2397</v>
      </c>
      <c r="C29" s="2">
        <v>273</v>
      </c>
      <c r="D29" s="2">
        <v>19</v>
      </c>
      <c r="E29" s="2">
        <v>1</v>
      </c>
      <c r="F29" s="2">
        <v>0</v>
      </c>
      <c r="G29" s="2">
        <v>0</v>
      </c>
      <c r="H29" s="2">
        <v>253</v>
      </c>
      <c r="I29" s="2">
        <v>17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</row>
    <row r="30" spans="1:23" ht="15" x14ac:dyDescent="0.25">
      <c r="A30" s="6" t="s">
        <v>2151</v>
      </c>
      <c r="B30" s="2" t="s">
        <v>2406</v>
      </c>
      <c r="C30" s="2">
        <v>2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</row>
    <row r="31" spans="1:23" ht="60" x14ac:dyDescent="0.25">
      <c r="A31" s="6" t="s">
        <v>2152</v>
      </c>
      <c r="B31" s="2" t="s">
        <v>2407</v>
      </c>
      <c r="C31" s="2">
        <v>75</v>
      </c>
      <c r="D31" s="2">
        <v>1</v>
      </c>
      <c r="E31" s="2">
        <v>0</v>
      </c>
      <c r="F31" s="2">
        <v>0</v>
      </c>
      <c r="G31" s="2">
        <v>0</v>
      </c>
      <c r="H31" s="2">
        <v>74</v>
      </c>
      <c r="I31" s="2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</row>
    <row r="32" spans="1:23" ht="15" x14ac:dyDescent="0.25">
      <c r="A32" s="6" t="s">
        <v>2381</v>
      </c>
      <c r="B32" s="2" t="s">
        <v>2408</v>
      </c>
      <c r="C32" s="2">
        <v>0</v>
      </c>
      <c r="D32" s="2" t="s">
        <v>2935</v>
      </c>
      <c r="E32" s="2">
        <v>0</v>
      </c>
      <c r="F32" s="2" t="s">
        <v>2935</v>
      </c>
      <c r="G32" s="2" t="s">
        <v>2935</v>
      </c>
      <c r="H32" s="2" t="s">
        <v>2935</v>
      </c>
      <c r="I32" s="2" t="s">
        <v>2935</v>
      </c>
      <c r="J32" s="68">
        <v>0</v>
      </c>
      <c r="K32" s="68" t="s">
        <v>2935</v>
      </c>
      <c r="L32" s="68">
        <v>0</v>
      </c>
      <c r="M32" s="68" t="s">
        <v>2935</v>
      </c>
      <c r="N32" s="68" t="s">
        <v>2935</v>
      </c>
      <c r="O32" s="68" t="s">
        <v>2935</v>
      </c>
      <c r="P32" s="68" t="s">
        <v>2935</v>
      </c>
      <c r="Q32" s="2">
        <v>0</v>
      </c>
      <c r="R32" s="2" t="s">
        <v>2935</v>
      </c>
      <c r="S32" s="2">
        <v>0</v>
      </c>
      <c r="T32" s="2" t="s">
        <v>2935</v>
      </c>
      <c r="U32" s="2" t="s">
        <v>2935</v>
      </c>
      <c r="V32" s="2" t="s">
        <v>2935</v>
      </c>
      <c r="W32" s="2" t="s">
        <v>2935</v>
      </c>
    </row>
    <row r="33" spans="1:23" ht="15" x14ac:dyDescent="0.25">
      <c r="A33" s="6" t="s">
        <v>2382</v>
      </c>
      <c r="B33" s="2" t="s">
        <v>2409</v>
      </c>
      <c r="C33" s="2">
        <v>0</v>
      </c>
      <c r="D33" s="2" t="s">
        <v>2935</v>
      </c>
      <c r="E33" s="2">
        <v>0</v>
      </c>
      <c r="F33" s="2" t="s">
        <v>2935</v>
      </c>
      <c r="G33" s="2" t="s">
        <v>2935</v>
      </c>
      <c r="H33" s="2" t="s">
        <v>2935</v>
      </c>
      <c r="I33" s="2" t="s">
        <v>2935</v>
      </c>
      <c r="J33" s="68">
        <v>0</v>
      </c>
      <c r="K33" s="68" t="s">
        <v>2935</v>
      </c>
      <c r="L33" s="68">
        <v>0</v>
      </c>
      <c r="M33" s="68" t="s">
        <v>2935</v>
      </c>
      <c r="N33" s="68" t="s">
        <v>2935</v>
      </c>
      <c r="O33" s="68" t="s">
        <v>2935</v>
      </c>
      <c r="P33" s="68" t="s">
        <v>2935</v>
      </c>
      <c r="Q33" s="2">
        <v>0</v>
      </c>
      <c r="R33" s="2" t="s">
        <v>2935</v>
      </c>
      <c r="S33" s="2">
        <v>0</v>
      </c>
      <c r="T33" s="2" t="s">
        <v>2935</v>
      </c>
      <c r="U33" s="2" t="s">
        <v>2935</v>
      </c>
      <c r="V33" s="2" t="s">
        <v>2935</v>
      </c>
      <c r="W33" s="2" t="s">
        <v>2935</v>
      </c>
    </row>
    <row r="34" spans="1:23" ht="15" x14ac:dyDescent="0.25">
      <c r="A34" s="6" t="s">
        <v>2383</v>
      </c>
      <c r="B34" s="2" t="s">
        <v>2155</v>
      </c>
      <c r="C34" s="2">
        <v>2</v>
      </c>
      <c r="D34" s="2" t="s">
        <v>2935</v>
      </c>
      <c r="E34" s="2">
        <v>0</v>
      </c>
      <c r="F34" s="2">
        <v>0</v>
      </c>
      <c r="G34" s="2">
        <v>0</v>
      </c>
      <c r="H34" s="2">
        <v>2</v>
      </c>
      <c r="I34" s="2">
        <v>0</v>
      </c>
      <c r="J34" s="68">
        <v>0</v>
      </c>
      <c r="K34" s="68" t="s">
        <v>2935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2">
        <v>0</v>
      </c>
      <c r="R34" s="2" t="s">
        <v>2935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</row>
    <row r="35" spans="1:23" ht="60" x14ac:dyDescent="0.25">
      <c r="A35" s="6" t="s">
        <v>2153</v>
      </c>
      <c r="B35" s="2" t="s">
        <v>2357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</row>
    <row r="36" spans="1:23" ht="15" x14ac:dyDescent="0.2">
      <c r="A36" s="5" t="s">
        <v>2362</v>
      </c>
      <c r="B36" s="2" t="s">
        <v>2410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</row>
    <row r="37" spans="1:23" ht="15" x14ac:dyDescent="0.25">
      <c r="A37" s="6" t="s">
        <v>2363</v>
      </c>
      <c r="B37" s="2" t="s">
        <v>2411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</row>
    <row r="38" spans="1:23" ht="15" x14ac:dyDescent="0.25">
      <c r="A38" s="6" t="s">
        <v>2154</v>
      </c>
      <c r="B38" s="2" t="s">
        <v>2412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</row>
    <row r="39" spans="1:23" ht="60" x14ac:dyDescent="0.25">
      <c r="A39" s="16" t="s">
        <v>708</v>
      </c>
      <c r="B39" s="2" t="s">
        <v>2413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</row>
    <row r="40" spans="1:23" ht="15" x14ac:dyDescent="0.25">
      <c r="A40" s="6" t="s">
        <v>2381</v>
      </c>
      <c r="B40" s="2" t="s">
        <v>2414</v>
      </c>
      <c r="C40" s="2">
        <v>0</v>
      </c>
      <c r="D40" s="2" t="s">
        <v>2935</v>
      </c>
      <c r="E40" s="2">
        <v>0</v>
      </c>
      <c r="F40" s="2" t="s">
        <v>2935</v>
      </c>
      <c r="G40" s="2" t="s">
        <v>2935</v>
      </c>
      <c r="H40" s="2" t="s">
        <v>2935</v>
      </c>
      <c r="I40" s="2" t="s">
        <v>2935</v>
      </c>
      <c r="J40" s="68">
        <v>0</v>
      </c>
      <c r="K40" s="2" t="s">
        <v>2935</v>
      </c>
      <c r="L40" s="68">
        <v>0</v>
      </c>
      <c r="M40" s="2" t="s">
        <v>2935</v>
      </c>
      <c r="N40" s="2" t="s">
        <v>2935</v>
      </c>
      <c r="O40" s="2" t="s">
        <v>2935</v>
      </c>
      <c r="P40" s="2" t="s">
        <v>2935</v>
      </c>
      <c r="Q40" s="2">
        <v>0</v>
      </c>
      <c r="R40" s="2" t="s">
        <v>2935</v>
      </c>
      <c r="S40" s="2">
        <v>0</v>
      </c>
      <c r="T40" s="2" t="s">
        <v>2935</v>
      </c>
      <c r="U40" s="2" t="s">
        <v>2935</v>
      </c>
      <c r="V40" s="2" t="s">
        <v>2935</v>
      </c>
      <c r="W40" s="2" t="s">
        <v>2935</v>
      </c>
    </row>
    <row r="41" spans="1:23" ht="15" x14ac:dyDescent="0.25">
      <c r="A41" s="6" t="s">
        <v>2382</v>
      </c>
      <c r="B41" s="2" t="s">
        <v>2415</v>
      </c>
      <c r="C41" s="2">
        <v>0</v>
      </c>
      <c r="D41" s="2" t="s">
        <v>2935</v>
      </c>
      <c r="E41" s="2">
        <v>0</v>
      </c>
      <c r="F41" s="2" t="s">
        <v>2935</v>
      </c>
      <c r="G41" s="2" t="s">
        <v>2935</v>
      </c>
      <c r="H41" s="2" t="s">
        <v>2935</v>
      </c>
      <c r="I41" s="2" t="s">
        <v>2935</v>
      </c>
      <c r="J41" s="68">
        <v>0</v>
      </c>
      <c r="K41" s="2" t="s">
        <v>2935</v>
      </c>
      <c r="L41" s="68">
        <v>0</v>
      </c>
      <c r="M41" s="2" t="s">
        <v>2935</v>
      </c>
      <c r="N41" s="2" t="s">
        <v>2935</v>
      </c>
      <c r="O41" s="2" t="s">
        <v>2935</v>
      </c>
      <c r="P41" s="2" t="s">
        <v>2935</v>
      </c>
      <c r="Q41" s="2">
        <v>0</v>
      </c>
      <c r="R41" s="2" t="s">
        <v>2935</v>
      </c>
      <c r="S41" s="2">
        <v>0</v>
      </c>
      <c r="T41" s="2" t="s">
        <v>2935</v>
      </c>
      <c r="U41" s="2" t="s">
        <v>2935</v>
      </c>
      <c r="V41" s="2" t="s">
        <v>2935</v>
      </c>
      <c r="W41" s="2" t="s">
        <v>2935</v>
      </c>
    </row>
    <row r="42" spans="1:23" ht="15" x14ac:dyDescent="0.25">
      <c r="A42" s="6" t="s">
        <v>2383</v>
      </c>
      <c r="B42" s="2" t="s">
        <v>2416</v>
      </c>
      <c r="C42" s="2">
        <v>0</v>
      </c>
      <c r="D42" s="2" t="s">
        <v>2935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68">
        <v>0</v>
      </c>
      <c r="K42" s="2" t="s">
        <v>2935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2">
        <v>0</v>
      </c>
      <c r="R42" s="2" t="s">
        <v>2935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</row>
    <row r="43" spans="1:23" ht="15" x14ac:dyDescent="0.2">
      <c r="A43" s="10" t="s">
        <v>2156</v>
      </c>
      <c r="B43" s="2" t="s">
        <v>2358</v>
      </c>
      <c r="C43" s="2">
        <v>80</v>
      </c>
      <c r="D43" s="2">
        <v>0</v>
      </c>
      <c r="E43" s="2">
        <v>2</v>
      </c>
      <c r="F43" s="2">
        <v>37</v>
      </c>
      <c r="G43" s="2">
        <v>0</v>
      </c>
      <c r="H43" s="2">
        <v>41</v>
      </c>
      <c r="I43" s="2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</row>
    <row r="44" spans="1:23" ht="15" x14ac:dyDescent="0.2">
      <c r="A44" s="10" t="s">
        <v>2362</v>
      </c>
      <c r="B44" s="2" t="s">
        <v>2417</v>
      </c>
      <c r="C44" s="2">
        <v>75</v>
      </c>
      <c r="D44" s="2">
        <v>0</v>
      </c>
      <c r="E44" s="2">
        <v>0</v>
      </c>
      <c r="F44" s="2">
        <v>35</v>
      </c>
      <c r="G44" s="2">
        <v>0</v>
      </c>
      <c r="H44" s="2">
        <v>40</v>
      </c>
      <c r="I44" s="2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</row>
    <row r="45" spans="1:23" ht="15" x14ac:dyDescent="0.25">
      <c r="A45" s="6" t="s">
        <v>2363</v>
      </c>
      <c r="B45" s="2" t="s">
        <v>2418</v>
      </c>
      <c r="C45" s="2">
        <v>3</v>
      </c>
      <c r="D45" s="2">
        <v>0</v>
      </c>
      <c r="E45" s="2">
        <v>1</v>
      </c>
      <c r="F45" s="2">
        <v>1</v>
      </c>
      <c r="G45" s="2">
        <v>0</v>
      </c>
      <c r="H45" s="2">
        <v>1</v>
      </c>
      <c r="I45" s="2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</row>
    <row r="46" spans="1:23" ht="15" x14ac:dyDescent="0.25">
      <c r="A46" s="6" t="s">
        <v>2157</v>
      </c>
      <c r="B46" s="2" t="s">
        <v>2419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</row>
    <row r="47" spans="1:23" ht="60" x14ac:dyDescent="0.25">
      <c r="A47" s="6" t="s">
        <v>2158</v>
      </c>
      <c r="B47" s="2" t="s">
        <v>2420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</row>
    <row r="48" spans="1:23" ht="15" x14ac:dyDescent="0.25">
      <c r="A48" s="6" t="s">
        <v>2381</v>
      </c>
      <c r="B48" s="2" t="s">
        <v>2427</v>
      </c>
      <c r="C48" s="2">
        <v>0</v>
      </c>
      <c r="D48" s="2" t="s">
        <v>2935</v>
      </c>
      <c r="E48" s="2">
        <v>0</v>
      </c>
      <c r="F48" s="2" t="s">
        <v>2935</v>
      </c>
      <c r="G48" s="2" t="s">
        <v>2935</v>
      </c>
      <c r="H48" s="2" t="s">
        <v>2935</v>
      </c>
      <c r="I48" s="2" t="s">
        <v>2935</v>
      </c>
      <c r="J48" s="68">
        <v>0</v>
      </c>
      <c r="K48" s="2" t="s">
        <v>2935</v>
      </c>
      <c r="L48" s="68">
        <v>0</v>
      </c>
      <c r="M48" s="2" t="s">
        <v>2935</v>
      </c>
      <c r="N48" s="2" t="s">
        <v>2935</v>
      </c>
      <c r="O48" s="2" t="s">
        <v>2935</v>
      </c>
      <c r="P48" s="2" t="s">
        <v>2935</v>
      </c>
      <c r="Q48" s="2">
        <v>0</v>
      </c>
      <c r="R48" s="2" t="s">
        <v>2935</v>
      </c>
      <c r="S48" s="2">
        <v>0</v>
      </c>
      <c r="T48" s="2" t="s">
        <v>2935</v>
      </c>
      <c r="U48" s="2" t="s">
        <v>2935</v>
      </c>
      <c r="V48" s="2" t="s">
        <v>2935</v>
      </c>
      <c r="W48" s="2" t="s">
        <v>2935</v>
      </c>
    </row>
    <row r="49" spans="1:23" ht="15" x14ac:dyDescent="0.25">
      <c r="A49" s="6" t="s">
        <v>2382</v>
      </c>
      <c r="B49" s="2" t="s">
        <v>2428</v>
      </c>
      <c r="C49" s="2">
        <v>1</v>
      </c>
      <c r="D49" s="2" t="s">
        <v>2935</v>
      </c>
      <c r="E49" s="2">
        <v>1</v>
      </c>
      <c r="F49" s="2" t="s">
        <v>2935</v>
      </c>
      <c r="G49" s="2" t="s">
        <v>2935</v>
      </c>
      <c r="H49" s="2" t="s">
        <v>2935</v>
      </c>
      <c r="I49" s="2" t="s">
        <v>2935</v>
      </c>
      <c r="J49" s="68">
        <v>0</v>
      </c>
      <c r="K49" s="2" t="s">
        <v>2935</v>
      </c>
      <c r="L49" s="68">
        <v>0</v>
      </c>
      <c r="M49" s="2" t="s">
        <v>2935</v>
      </c>
      <c r="N49" s="2" t="s">
        <v>2935</v>
      </c>
      <c r="O49" s="2" t="s">
        <v>2935</v>
      </c>
      <c r="P49" s="2" t="s">
        <v>2935</v>
      </c>
      <c r="Q49" s="2">
        <v>0</v>
      </c>
      <c r="R49" s="2" t="s">
        <v>2935</v>
      </c>
      <c r="S49" s="2">
        <v>0</v>
      </c>
      <c r="T49" s="2" t="s">
        <v>2935</v>
      </c>
      <c r="U49" s="2" t="s">
        <v>2935</v>
      </c>
      <c r="V49" s="2" t="s">
        <v>2935</v>
      </c>
      <c r="W49" s="2" t="s">
        <v>2935</v>
      </c>
    </row>
    <row r="50" spans="1:23" ht="15" x14ac:dyDescent="0.25">
      <c r="A50" s="6" t="s">
        <v>2383</v>
      </c>
      <c r="B50" s="2" t="s">
        <v>2429</v>
      </c>
      <c r="C50" s="2">
        <v>0</v>
      </c>
      <c r="D50" s="2" t="s">
        <v>2935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68">
        <v>0</v>
      </c>
      <c r="K50" s="2" t="s">
        <v>2935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2">
        <v>0</v>
      </c>
      <c r="R50" s="2" t="s">
        <v>2935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</row>
    <row r="51" spans="1:23" ht="30" x14ac:dyDescent="0.2">
      <c r="A51" s="10" t="s">
        <v>2159</v>
      </c>
      <c r="B51" s="2" t="s">
        <v>2307</v>
      </c>
      <c r="C51" s="2">
        <v>1155</v>
      </c>
      <c r="D51" s="2">
        <v>0</v>
      </c>
      <c r="E51" s="2">
        <v>175</v>
      </c>
      <c r="F51" s="2">
        <v>240</v>
      </c>
      <c r="G51" s="2">
        <v>0</v>
      </c>
      <c r="H51" s="2">
        <v>740</v>
      </c>
      <c r="I51" s="2">
        <v>0</v>
      </c>
      <c r="J51" s="2" t="s">
        <v>2935</v>
      </c>
      <c r="K51" s="2" t="s">
        <v>2935</v>
      </c>
      <c r="L51" s="2" t="s">
        <v>2935</v>
      </c>
      <c r="M51" s="2" t="s">
        <v>2935</v>
      </c>
      <c r="N51" s="2" t="s">
        <v>2935</v>
      </c>
      <c r="O51" s="2" t="s">
        <v>2935</v>
      </c>
      <c r="P51" s="2" t="s">
        <v>2935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</row>
    <row r="52" spans="1:23" ht="15" x14ac:dyDescent="0.25">
      <c r="A52" s="6" t="s">
        <v>2362</v>
      </c>
      <c r="B52" s="2" t="s">
        <v>2308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2935</v>
      </c>
      <c r="K52" s="2" t="s">
        <v>2935</v>
      </c>
      <c r="L52" s="2" t="s">
        <v>2935</v>
      </c>
      <c r="M52" s="2" t="s">
        <v>2935</v>
      </c>
      <c r="N52" s="2" t="s">
        <v>2935</v>
      </c>
      <c r="O52" s="2" t="s">
        <v>2935</v>
      </c>
      <c r="P52" s="2" t="s">
        <v>2935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</row>
    <row r="53" spans="1:23" ht="15" x14ac:dyDescent="0.2">
      <c r="A53" s="17" t="s">
        <v>7</v>
      </c>
      <c r="B53" s="2" t="s">
        <v>2319</v>
      </c>
      <c r="C53" s="2">
        <v>795</v>
      </c>
      <c r="D53" s="2">
        <v>0</v>
      </c>
      <c r="E53" s="2">
        <v>56</v>
      </c>
      <c r="F53" s="2">
        <v>0</v>
      </c>
      <c r="G53" s="2">
        <v>0</v>
      </c>
      <c r="H53" s="2">
        <v>739</v>
      </c>
      <c r="I53" s="2">
        <v>0</v>
      </c>
      <c r="J53" s="2" t="s">
        <v>2935</v>
      </c>
      <c r="K53" s="2" t="s">
        <v>2935</v>
      </c>
      <c r="L53" s="2" t="s">
        <v>2935</v>
      </c>
      <c r="M53" s="2" t="s">
        <v>2935</v>
      </c>
      <c r="N53" s="2" t="s">
        <v>2935</v>
      </c>
      <c r="O53" s="2" t="s">
        <v>2935</v>
      </c>
      <c r="P53" s="2" t="s">
        <v>2935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</row>
    <row r="54" spans="1:23" ht="15" x14ac:dyDescent="0.25">
      <c r="A54" s="6" t="s">
        <v>2160</v>
      </c>
      <c r="B54" s="2" t="s">
        <v>2320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 t="s">
        <v>2935</v>
      </c>
      <c r="K54" s="2" t="s">
        <v>2935</v>
      </c>
      <c r="L54" s="2" t="s">
        <v>2935</v>
      </c>
      <c r="M54" s="2" t="s">
        <v>2935</v>
      </c>
      <c r="N54" s="2" t="s">
        <v>2935</v>
      </c>
      <c r="O54" s="2" t="s">
        <v>2935</v>
      </c>
      <c r="P54" s="2" t="s">
        <v>2935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</row>
    <row r="55" spans="1:23" ht="60" x14ac:dyDescent="0.25">
      <c r="A55" s="6" t="s">
        <v>2161</v>
      </c>
      <c r="B55" s="2" t="s">
        <v>2321</v>
      </c>
      <c r="C55" s="2">
        <v>31</v>
      </c>
      <c r="D55" s="2">
        <v>0</v>
      </c>
      <c r="E55" s="2">
        <v>31</v>
      </c>
      <c r="F55" s="2">
        <v>0</v>
      </c>
      <c r="G55" s="2">
        <v>0</v>
      </c>
      <c r="H55" s="2">
        <v>0</v>
      </c>
      <c r="I55" s="2">
        <v>0</v>
      </c>
      <c r="J55" s="2" t="s">
        <v>2935</v>
      </c>
      <c r="K55" s="2" t="s">
        <v>2935</v>
      </c>
      <c r="L55" s="2" t="s">
        <v>2935</v>
      </c>
      <c r="M55" s="2" t="s">
        <v>2935</v>
      </c>
      <c r="N55" s="2" t="s">
        <v>2935</v>
      </c>
      <c r="O55" s="2" t="s">
        <v>2935</v>
      </c>
      <c r="P55" s="2" t="s">
        <v>2935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</row>
    <row r="56" spans="1:23" ht="15" x14ac:dyDescent="0.25">
      <c r="A56" s="6" t="s">
        <v>2381</v>
      </c>
      <c r="B56" s="2" t="s">
        <v>2322</v>
      </c>
      <c r="C56" s="2">
        <v>12</v>
      </c>
      <c r="D56" s="2" t="s">
        <v>2935</v>
      </c>
      <c r="E56" s="2">
        <v>12</v>
      </c>
      <c r="F56" s="2" t="s">
        <v>2935</v>
      </c>
      <c r="G56" s="2" t="s">
        <v>2935</v>
      </c>
      <c r="H56" s="2" t="s">
        <v>2935</v>
      </c>
      <c r="I56" s="2" t="s">
        <v>2935</v>
      </c>
      <c r="J56" s="2" t="s">
        <v>2935</v>
      </c>
      <c r="K56" s="2" t="s">
        <v>2935</v>
      </c>
      <c r="L56" s="2" t="s">
        <v>2935</v>
      </c>
      <c r="M56" s="2" t="s">
        <v>2935</v>
      </c>
      <c r="N56" s="2" t="s">
        <v>2935</v>
      </c>
      <c r="O56" s="2" t="s">
        <v>2935</v>
      </c>
      <c r="P56" s="2" t="s">
        <v>2935</v>
      </c>
      <c r="Q56" s="2">
        <v>0</v>
      </c>
      <c r="R56" s="2" t="s">
        <v>2935</v>
      </c>
      <c r="S56" s="2">
        <v>0</v>
      </c>
      <c r="T56" s="2" t="s">
        <v>2935</v>
      </c>
      <c r="U56" s="2" t="s">
        <v>2935</v>
      </c>
      <c r="V56" s="2" t="s">
        <v>2935</v>
      </c>
      <c r="W56" s="2" t="s">
        <v>2935</v>
      </c>
    </row>
    <row r="57" spans="1:23" ht="15" x14ac:dyDescent="0.25">
      <c r="A57" s="6" t="s">
        <v>2382</v>
      </c>
      <c r="B57" s="2" t="s">
        <v>2323</v>
      </c>
      <c r="C57" s="2">
        <v>0</v>
      </c>
      <c r="D57" s="2" t="s">
        <v>2935</v>
      </c>
      <c r="E57" s="2">
        <v>0</v>
      </c>
      <c r="F57" s="2" t="s">
        <v>2935</v>
      </c>
      <c r="G57" s="2" t="s">
        <v>2935</v>
      </c>
      <c r="H57" s="2" t="s">
        <v>2935</v>
      </c>
      <c r="I57" s="2" t="s">
        <v>2935</v>
      </c>
      <c r="J57" s="2" t="s">
        <v>2935</v>
      </c>
      <c r="K57" s="2" t="s">
        <v>2935</v>
      </c>
      <c r="L57" s="2" t="s">
        <v>2935</v>
      </c>
      <c r="M57" s="2" t="s">
        <v>2935</v>
      </c>
      <c r="N57" s="2" t="s">
        <v>2935</v>
      </c>
      <c r="O57" s="2" t="s">
        <v>2935</v>
      </c>
      <c r="P57" s="2" t="s">
        <v>2935</v>
      </c>
      <c r="Q57" s="2">
        <v>0</v>
      </c>
      <c r="R57" s="2" t="s">
        <v>2935</v>
      </c>
      <c r="S57" s="2">
        <v>0</v>
      </c>
      <c r="T57" s="2" t="s">
        <v>2935</v>
      </c>
      <c r="U57" s="2" t="s">
        <v>2935</v>
      </c>
      <c r="V57" s="2" t="s">
        <v>2935</v>
      </c>
      <c r="W57" s="2" t="s">
        <v>2935</v>
      </c>
    </row>
    <row r="58" spans="1:23" ht="15" x14ac:dyDescent="0.25">
      <c r="A58" s="6" t="s">
        <v>2383</v>
      </c>
      <c r="B58" s="2" t="s">
        <v>2430</v>
      </c>
      <c r="C58" s="2">
        <v>0</v>
      </c>
      <c r="D58" s="2" t="s">
        <v>2935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2935</v>
      </c>
      <c r="K58" s="2" t="s">
        <v>2935</v>
      </c>
      <c r="L58" s="2" t="s">
        <v>2935</v>
      </c>
      <c r="M58" s="2" t="s">
        <v>2935</v>
      </c>
      <c r="N58" s="2" t="s">
        <v>2935</v>
      </c>
      <c r="O58" s="2" t="s">
        <v>2935</v>
      </c>
      <c r="P58" s="2" t="s">
        <v>2935</v>
      </c>
      <c r="Q58" s="2">
        <v>0</v>
      </c>
      <c r="R58" s="2" t="s">
        <v>2935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</row>
    <row r="59" spans="1:23" ht="15" x14ac:dyDescent="0.25">
      <c r="A59" s="6" t="s">
        <v>2384</v>
      </c>
      <c r="B59" s="2" t="s">
        <v>2431</v>
      </c>
      <c r="C59" s="2">
        <v>240</v>
      </c>
      <c r="D59" s="2" t="s">
        <v>2935</v>
      </c>
      <c r="E59" s="2">
        <v>0</v>
      </c>
      <c r="F59" s="2">
        <v>240</v>
      </c>
      <c r="G59" s="2" t="s">
        <v>2935</v>
      </c>
      <c r="H59" s="2">
        <v>0</v>
      </c>
      <c r="I59" s="2" t="s">
        <v>2935</v>
      </c>
      <c r="J59" s="68">
        <v>0</v>
      </c>
      <c r="K59" s="2" t="s">
        <v>2935</v>
      </c>
      <c r="L59" s="68">
        <v>0</v>
      </c>
      <c r="M59" s="68">
        <v>0</v>
      </c>
      <c r="N59" s="2" t="s">
        <v>2935</v>
      </c>
      <c r="O59" s="68">
        <v>0</v>
      </c>
      <c r="P59" s="2" t="s">
        <v>2935</v>
      </c>
      <c r="Q59" s="2">
        <v>0</v>
      </c>
      <c r="R59" s="2" t="s">
        <v>2935</v>
      </c>
      <c r="S59" s="2">
        <v>0</v>
      </c>
      <c r="T59" s="2">
        <v>0</v>
      </c>
      <c r="U59" s="2" t="s">
        <v>2935</v>
      </c>
      <c r="V59" s="2">
        <v>0</v>
      </c>
      <c r="W59" s="2" t="s">
        <v>2935</v>
      </c>
    </row>
    <row r="60" spans="1:23" ht="30" x14ac:dyDescent="0.25">
      <c r="A60" s="6" t="s">
        <v>2162</v>
      </c>
      <c r="B60" s="2" t="s">
        <v>2309</v>
      </c>
      <c r="C60" s="2">
        <v>472</v>
      </c>
      <c r="D60" s="2">
        <v>0</v>
      </c>
      <c r="E60" s="2">
        <v>0</v>
      </c>
      <c r="F60" s="2">
        <v>1</v>
      </c>
      <c r="G60" s="2">
        <v>0</v>
      </c>
      <c r="H60" s="2">
        <v>471</v>
      </c>
      <c r="I60" s="2">
        <v>16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</row>
    <row r="61" spans="1:23" ht="15" x14ac:dyDescent="0.25">
      <c r="A61" s="6" t="s">
        <v>2362</v>
      </c>
      <c r="B61" s="2" t="s">
        <v>2324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</row>
    <row r="62" spans="1:23" ht="15" x14ac:dyDescent="0.25">
      <c r="A62" s="6" t="s">
        <v>2363</v>
      </c>
      <c r="B62" s="2" t="s">
        <v>2326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</row>
    <row r="63" spans="1:23" ht="15" x14ac:dyDescent="0.25">
      <c r="A63" s="6" t="s">
        <v>2163</v>
      </c>
      <c r="B63" s="2" t="s">
        <v>2327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</row>
    <row r="64" spans="1:23" ht="60" x14ac:dyDescent="0.25">
      <c r="A64" s="6" t="s">
        <v>2164</v>
      </c>
      <c r="B64" s="2" t="s">
        <v>2432</v>
      </c>
      <c r="C64" s="2">
        <v>1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</row>
    <row r="65" spans="1:23" ht="15" x14ac:dyDescent="0.25">
      <c r="A65" s="6" t="s">
        <v>2381</v>
      </c>
      <c r="B65" s="2" t="s">
        <v>2433</v>
      </c>
      <c r="C65" s="2">
        <v>0</v>
      </c>
      <c r="D65" s="2" t="s">
        <v>2935</v>
      </c>
      <c r="E65" s="2">
        <v>0</v>
      </c>
      <c r="F65" s="2" t="s">
        <v>2935</v>
      </c>
      <c r="G65" s="2" t="s">
        <v>2935</v>
      </c>
      <c r="H65" s="2" t="s">
        <v>2935</v>
      </c>
      <c r="I65" s="2" t="s">
        <v>2935</v>
      </c>
      <c r="J65" s="68">
        <v>0</v>
      </c>
      <c r="K65" s="2" t="s">
        <v>2935</v>
      </c>
      <c r="L65" s="68">
        <v>0</v>
      </c>
      <c r="M65" s="2" t="s">
        <v>2935</v>
      </c>
      <c r="N65" s="2" t="s">
        <v>2935</v>
      </c>
      <c r="O65" s="2" t="s">
        <v>2935</v>
      </c>
      <c r="P65" s="2" t="s">
        <v>2935</v>
      </c>
      <c r="Q65" s="2">
        <v>0</v>
      </c>
      <c r="R65" s="2" t="s">
        <v>2935</v>
      </c>
      <c r="S65" s="2">
        <v>0</v>
      </c>
      <c r="T65" s="2" t="s">
        <v>2935</v>
      </c>
      <c r="U65" s="2" t="s">
        <v>2935</v>
      </c>
      <c r="V65" s="2" t="s">
        <v>2935</v>
      </c>
      <c r="W65" s="2" t="s">
        <v>2935</v>
      </c>
    </row>
    <row r="66" spans="1:23" ht="15" x14ac:dyDescent="0.25">
      <c r="A66" s="6" t="s">
        <v>2382</v>
      </c>
      <c r="B66" s="2" t="s">
        <v>2434</v>
      </c>
      <c r="C66" s="2">
        <v>0</v>
      </c>
      <c r="D66" s="2" t="s">
        <v>2935</v>
      </c>
      <c r="E66" s="2">
        <v>0</v>
      </c>
      <c r="F66" s="2" t="s">
        <v>2935</v>
      </c>
      <c r="G66" s="2" t="s">
        <v>2935</v>
      </c>
      <c r="H66" s="2" t="s">
        <v>2935</v>
      </c>
      <c r="I66" s="2" t="s">
        <v>2935</v>
      </c>
      <c r="J66" s="68">
        <v>0</v>
      </c>
      <c r="K66" s="2" t="s">
        <v>2935</v>
      </c>
      <c r="L66" s="68">
        <v>0</v>
      </c>
      <c r="M66" s="2" t="s">
        <v>2935</v>
      </c>
      <c r="N66" s="2" t="s">
        <v>2935</v>
      </c>
      <c r="O66" s="2" t="s">
        <v>2935</v>
      </c>
      <c r="P66" s="2" t="s">
        <v>2935</v>
      </c>
      <c r="Q66" s="2">
        <v>0</v>
      </c>
      <c r="R66" s="2" t="s">
        <v>2935</v>
      </c>
      <c r="S66" s="2">
        <v>0</v>
      </c>
      <c r="T66" s="2" t="s">
        <v>2935</v>
      </c>
      <c r="U66" s="2" t="s">
        <v>2935</v>
      </c>
      <c r="V66" s="2" t="s">
        <v>2935</v>
      </c>
      <c r="W66" s="2" t="s">
        <v>2935</v>
      </c>
    </row>
    <row r="67" spans="1:23" ht="15" x14ac:dyDescent="0.25">
      <c r="A67" s="6" t="s">
        <v>2383</v>
      </c>
      <c r="B67" s="2" t="s">
        <v>2441</v>
      </c>
      <c r="C67" s="2">
        <v>0</v>
      </c>
      <c r="D67" s="2" t="s">
        <v>2935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68">
        <v>0</v>
      </c>
      <c r="K67" s="2" t="s">
        <v>2935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2">
        <v>0</v>
      </c>
      <c r="R67" s="2" t="s">
        <v>2935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</row>
    <row r="68" spans="1:23" ht="15" x14ac:dyDescent="0.25">
      <c r="A68" s="6" t="s">
        <v>2384</v>
      </c>
      <c r="B68" s="2" t="s">
        <v>2442</v>
      </c>
      <c r="C68" s="2">
        <v>0</v>
      </c>
      <c r="D68" s="2" t="s">
        <v>2935</v>
      </c>
      <c r="E68" s="2">
        <v>0</v>
      </c>
      <c r="F68" s="2">
        <v>0</v>
      </c>
      <c r="G68" s="2" t="s">
        <v>2935</v>
      </c>
      <c r="H68" s="2">
        <v>0</v>
      </c>
      <c r="I68" s="2" t="s">
        <v>2935</v>
      </c>
      <c r="J68" s="68">
        <v>0</v>
      </c>
      <c r="K68" s="2" t="s">
        <v>2935</v>
      </c>
      <c r="L68" s="68">
        <v>0</v>
      </c>
      <c r="M68" s="68">
        <v>0</v>
      </c>
      <c r="N68" s="2" t="s">
        <v>2935</v>
      </c>
      <c r="O68" s="68">
        <v>0</v>
      </c>
      <c r="P68" s="2" t="s">
        <v>2935</v>
      </c>
      <c r="Q68" s="2">
        <v>0</v>
      </c>
      <c r="R68" s="2" t="s">
        <v>2935</v>
      </c>
      <c r="S68" s="2">
        <v>0</v>
      </c>
      <c r="T68" s="2">
        <v>0</v>
      </c>
      <c r="U68" s="2" t="s">
        <v>2935</v>
      </c>
      <c r="V68" s="2">
        <v>0</v>
      </c>
      <c r="W68" s="2" t="s">
        <v>2935</v>
      </c>
    </row>
    <row r="69" spans="1:23" ht="30" x14ac:dyDescent="0.25">
      <c r="A69" s="6" t="s">
        <v>2165</v>
      </c>
      <c r="B69" s="2" t="s">
        <v>1997</v>
      </c>
      <c r="C69" s="2">
        <v>3</v>
      </c>
      <c r="D69" s="2">
        <v>0</v>
      </c>
      <c r="E69" s="2">
        <v>0</v>
      </c>
      <c r="F69" s="2">
        <v>0</v>
      </c>
      <c r="G69" s="2">
        <v>0</v>
      </c>
      <c r="H69" s="2">
        <v>3</v>
      </c>
      <c r="I69" s="2">
        <v>0</v>
      </c>
      <c r="J69" s="2" t="s">
        <v>2935</v>
      </c>
      <c r="K69" s="2" t="s">
        <v>2935</v>
      </c>
      <c r="L69" s="2" t="s">
        <v>2935</v>
      </c>
      <c r="M69" s="2" t="s">
        <v>2935</v>
      </c>
      <c r="N69" s="2" t="s">
        <v>2935</v>
      </c>
      <c r="O69" s="2" t="s">
        <v>2935</v>
      </c>
      <c r="P69" s="2" t="s">
        <v>2935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</row>
    <row r="70" spans="1:23" ht="15" x14ac:dyDescent="0.25">
      <c r="A70" s="6" t="s">
        <v>2362</v>
      </c>
      <c r="B70" s="2" t="s">
        <v>2173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 t="s">
        <v>2935</v>
      </c>
      <c r="K70" s="2" t="s">
        <v>2935</v>
      </c>
      <c r="L70" s="2" t="s">
        <v>2935</v>
      </c>
      <c r="M70" s="2" t="s">
        <v>2935</v>
      </c>
      <c r="N70" s="2" t="s">
        <v>2935</v>
      </c>
      <c r="O70" s="2" t="s">
        <v>2935</v>
      </c>
      <c r="P70" s="2" t="s">
        <v>2935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</row>
    <row r="71" spans="1:23" ht="15" x14ac:dyDescent="0.25">
      <c r="A71" s="6" t="s">
        <v>2363</v>
      </c>
      <c r="B71" s="2" t="s">
        <v>2174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 t="s">
        <v>2935</v>
      </c>
      <c r="K71" s="2" t="s">
        <v>2935</v>
      </c>
      <c r="L71" s="2" t="s">
        <v>2935</v>
      </c>
      <c r="M71" s="2" t="s">
        <v>2935</v>
      </c>
      <c r="N71" s="2" t="s">
        <v>2935</v>
      </c>
      <c r="O71" s="2" t="s">
        <v>2935</v>
      </c>
      <c r="P71" s="2" t="s">
        <v>2935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</row>
    <row r="72" spans="1:23" ht="15" x14ac:dyDescent="0.25">
      <c r="A72" s="6" t="s">
        <v>2166</v>
      </c>
      <c r="B72" s="2" t="s">
        <v>2175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 t="s">
        <v>2935</v>
      </c>
      <c r="K72" s="2" t="s">
        <v>2935</v>
      </c>
      <c r="L72" s="2" t="s">
        <v>2935</v>
      </c>
      <c r="M72" s="2" t="s">
        <v>2935</v>
      </c>
      <c r="N72" s="2" t="s">
        <v>2935</v>
      </c>
      <c r="O72" s="2" t="s">
        <v>2935</v>
      </c>
      <c r="P72" s="2" t="s">
        <v>2935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</row>
    <row r="73" spans="1:23" ht="60" x14ac:dyDescent="0.25">
      <c r="A73" s="6" t="s">
        <v>2167</v>
      </c>
      <c r="B73" s="2" t="s">
        <v>2176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 t="s">
        <v>2935</v>
      </c>
      <c r="K73" s="2" t="s">
        <v>2935</v>
      </c>
      <c r="L73" s="2" t="s">
        <v>2935</v>
      </c>
      <c r="M73" s="2" t="s">
        <v>2935</v>
      </c>
      <c r="N73" s="2" t="s">
        <v>2935</v>
      </c>
      <c r="O73" s="2" t="s">
        <v>2935</v>
      </c>
      <c r="P73" s="2" t="s">
        <v>2935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</row>
    <row r="74" spans="1:23" ht="15" x14ac:dyDescent="0.25">
      <c r="A74" s="6" t="s">
        <v>2381</v>
      </c>
      <c r="B74" s="2" t="s">
        <v>2177</v>
      </c>
      <c r="C74" s="2">
        <v>0</v>
      </c>
      <c r="D74" s="2" t="s">
        <v>2935</v>
      </c>
      <c r="E74" s="2">
        <v>0</v>
      </c>
      <c r="F74" s="2" t="s">
        <v>2935</v>
      </c>
      <c r="G74" s="2" t="s">
        <v>2935</v>
      </c>
      <c r="H74" s="2" t="s">
        <v>2935</v>
      </c>
      <c r="I74" s="2" t="s">
        <v>2935</v>
      </c>
      <c r="J74" s="2" t="s">
        <v>2935</v>
      </c>
      <c r="K74" s="2" t="s">
        <v>2935</v>
      </c>
      <c r="L74" s="2" t="s">
        <v>2935</v>
      </c>
      <c r="M74" s="2" t="s">
        <v>2935</v>
      </c>
      <c r="N74" s="2" t="s">
        <v>2935</v>
      </c>
      <c r="O74" s="2" t="s">
        <v>2935</v>
      </c>
      <c r="P74" s="2" t="s">
        <v>2935</v>
      </c>
      <c r="Q74" s="2">
        <v>0</v>
      </c>
      <c r="R74" s="2" t="s">
        <v>2935</v>
      </c>
      <c r="S74" s="2">
        <v>0</v>
      </c>
      <c r="T74" s="2" t="s">
        <v>2935</v>
      </c>
      <c r="U74" s="2" t="s">
        <v>2935</v>
      </c>
      <c r="V74" s="2" t="s">
        <v>2935</v>
      </c>
      <c r="W74" s="2" t="s">
        <v>2935</v>
      </c>
    </row>
    <row r="75" spans="1:23" ht="15" x14ac:dyDescent="0.25">
      <c r="A75" s="6" t="s">
        <v>2382</v>
      </c>
      <c r="B75" s="2" t="s">
        <v>2178</v>
      </c>
      <c r="C75" s="2">
        <v>0</v>
      </c>
      <c r="D75" s="2" t="s">
        <v>2935</v>
      </c>
      <c r="E75" s="2">
        <v>0</v>
      </c>
      <c r="F75" s="2" t="s">
        <v>2935</v>
      </c>
      <c r="G75" s="2" t="s">
        <v>2935</v>
      </c>
      <c r="H75" s="2" t="s">
        <v>2935</v>
      </c>
      <c r="I75" s="2" t="s">
        <v>2935</v>
      </c>
      <c r="J75" s="2" t="s">
        <v>2935</v>
      </c>
      <c r="K75" s="2" t="s">
        <v>2935</v>
      </c>
      <c r="L75" s="2" t="s">
        <v>2935</v>
      </c>
      <c r="M75" s="2" t="s">
        <v>2935</v>
      </c>
      <c r="N75" s="2" t="s">
        <v>2935</v>
      </c>
      <c r="O75" s="2" t="s">
        <v>2935</v>
      </c>
      <c r="P75" s="2" t="s">
        <v>2935</v>
      </c>
      <c r="Q75" s="2">
        <v>0</v>
      </c>
      <c r="R75" s="2" t="s">
        <v>2935</v>
      </c>
      <c r="S75" s="2">
        <v>0</v>
      </c>
      <c r="T75" s="2" t="s">
        <v>2935</v>
      </c>
      <c r="U75" s="2" t="s">
        <v>2935</v>
      </c>
      <c r="V75" s="2" t="s">
        <v>2935</v>
      </c>
      <c r="W75" s="2" t="s">
        <v>2935</v>
      </c>
    </row>
    <row r="76" spans="1:23" ht="15" x14ac:dyDescent="0.25">
      <c r="A76" s="6" t="s">
        <v>2383</v>
      </c>
      <c r="B76" s="2" t="s">
        <v>2179</v>
      </c>
      <c r="C76" s="2">
        <v>0</v>
      </c>
      <c r="D76" s="2" t="s">
        <v>2935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 t="s">
        <v>2935</v>
      </c>
      <c r="K76" s="2" t="s">
        <v>2935</v>
      </c>
      <c r="L76" s="2" t="s">
        <v>2935</v>
      </c>
      <c r="M76" s="2" t="s">
        <v>2935</v>
      </c>
      <c r="N76" s="2" t="s">
        <v>2935</v>
      </c>
      <c r="O76" s="2" t="s">
        <v>2935</v>
      </c>
      <c r="P76" s="2" t="s">
        <v>2935</v>
      </c>
      <c r="Q76" s="2">
        <v>0</v>
      </c>
      <c r="R76" s="2" t="s">
        <v>2935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</row>
    <row r="77" spans="1:23" ht="15" x14ac:dyDescent="0.25">
      <c r="A77" s="6" t="s">
        <v>2384</v>
      </c>
      <c r="B77" s="2" t="s">
        <v>2180</v>
      </c>
      <c r="C77" s="2">
        <v>0</v>
      </c>
      <c r="D77" s="2" t="s">
        <v>2935</v>
      </c>
      <c r="E77" s="2">
        <v>0</v>
      </c>
      <c r="F77" s="2">
        <v>0</v>
      </c>
      <c r="G77" s="2" t="s">
        <v>2935</v>
      </c>
      <c r="H77" s="2">
        <v>0</v>
      </c>
      <c r="I77" s="2" t="s">
        <v>2935</v>
      </c>
      <c r="J77" s="68">
        <v>0</v>
      </c>
      <c r="K77" s="2" t="s">
        <v>2935</v>
      </c>
      <c r="L77" s="68">
        <v>0</v>
      </c>
      <c r="M77" s="68">
        <v>0</v>
      </c>
      <c r="N77" s="2" t="s">
        <v>2935</v>
      </c>
      <c r="O77" s="68">
        <v>0</v>
      </c>
      <c r="P77" s="2" t="s">
        <v>2935</v>
      </c>
      <c r="Q77" s="2">
        <v>0</v>
      </c>
      <c r="R77" s="2" t="s">
        <v>2935</v>
      </c>
      <c r="S77" s="2">
        <v>0</v>
      </c>
      <c r="T77" s="2">
        <v>0</v>
      </c>
      <c r="U77" s="2" t="s">
        <v>2935</v>
      </c>
      <c r="V77" s="2">
        <v>0</v>
      </c>
      <c r="W77" s="2" t="s">
        <v>2935</v>
      </c>
    </row>
    <row r="78" spans="1:23" ht="15" x14ac:dyDescent="0.25">
      <c r="A78" s="6" t="s">
        <v>2168</v>
      </c>
      <c r="B78" s="2" t="s">
        <v>2006</v>
      </c>
      <c r="C78" s="2">
        <v>467</v>
      </c>
      <c r="D78" s="2">
        <v>0</v>
      </c>
      <c r="E78" s="2">
        <v>0</v>
      </c>
      <c r="F78" s="2">
        <v>0</v>
      </c>
      <c r="G78" s="2">
        <v>0</v>
      </c>
      <c r="H78" s="2">
        <v>467</v>
      </c>
      <c r="I78" s="2">
        <v>16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</row>
    <row r="79" spans="1:23" ht="15" x14ac:dyDescent="0.25">
      <c r="A79" s="6" t="s">
        <v>2362</v>
      </c>
      <c r="B79" s="2" t="s">
        <v>2007</v>
      </c>
      <c r="C79" s="2">
        <v>24</v>
      </c>
      <c r="D79" s="2">
        <v>0</v>
      </c>
      <c r="E79" s="2">
        <v>0</v>
      </c>
      <c r="F79" s="2">
        <v>0</v>
      </c>
      <c r="G79" s="2">
        <v>0</v>
      </c>
      <c r="H79" s="2">
        <v>24</v>
      </c>
      <c r="I79" s="2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</row>
    <row r="80" spans="1:23" ht="15" x14ac:dyDescent="0.25">
      <c r="A80" s="6" t="s">
        <v>2169</v>
      </c>
      <c r="B80" s="2" t="s">
        <v>2008</v>
      </c>
      <c r="C80" s="2">
        <v>186</v>
      </c>
      <c r="D80" s="2">
        <v>0</v>
      </c>
      <c r="E80" s="2">
        <v>0</v>
      </c>
      <c r="F80" s="2">
        <v>0</v>
      </c>
      <c r="G80" s="2">
        <v>0</v>
      </c>
      <c r="H80" s="2">
        <v>186</v>
      </c>
      <c r="I80" s="2">
        <v>15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</row>
    <row r="81" spans="1:23" ht="15" x14ac:dyDescent="0.25">
      <c r="A81" s="6" t="s">
        <v>2170</v>
      </c>
      <c r="B81" s="2" t="s">
        <v>2181</v>
      </c>
      <c r="C81" s="2">
        <v>36</v>
      </c>
      <c r="D81" s="2">
        <v>0</v>
      </c>
      <c r="E81" s="2">
        <v>0</v>
      </c>
      <c r="F81" s="2">
        <v>0</v>
      </c>
      <c r="G81" s="2">
        <v>0</v>
      </c>
      <c r="H81" s="2">
        <v>36</v>
      </c>
      <c r="I81" s="2">
        <v>7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</row>
    <row r="82" spans="1:23" ht="15" x14ac:dyDescent="0.25">
      <c r="A82" s="6" t="s">
        <v>2171</v>
      </c>
      <c r="B82" s="2" t="s">
        <v>2182</v>
      </c>
      <c r="C82" s="2">
        <v>76</v>
      </c>
      <c r="D82" s="2">
        <v>0</v>
      </c>
      <c r="E82" s="2">
        <v>0</v>
      </c>
      <c r="F82" s="2">
        <v>0</v>
      </c>
      <c r="G82" s="2">
        <v>0</v>
      </c>
      <c r="H82" s="2">
        <v>76</v>
      </c>
      <c r="I82" s="2">
        <v>6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</row>
    <row r="83" spans="1:23" ht="15" x14ac:dyDescent="0.25">
      <c r="A83" s="6" t="s">
        <v>2172</v>
      </c>
      <c r="B83" s="2" t="s">
        <v>2009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</row>
    <row r="84" spans="1:23" ht="60" x14ac:dyDescent="0.25">
      <c r="A84" s="16" t="s">
        <v>708</v>
      </c>
      <c r="B84" s="2" t="s">
        <v>2010</v>
      </c>
      <c r="C84" s="2">
        <v>60</v>
      </c>
      <c r="D84" s="2">
        <v>0</v>
      </c>
      <c r="E84" s="2">
        <v>0</v>
      </c>
      <c r="F84" s="2">
        <v>0</v>
      </c>
      <c r="G84" s="2">
        <v>0</v>
      </c>
      <c r="H84" s="2">
        <v>60</v>
      </c>
      <c r="I84" s="2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</row>
    <row r="85" spans="1:23" ht="15" x14ac:dyDescent="0.25">
      <c r="A85" s="6" t="s">
        <v>2381</v>
      </c>
      <c r="B85" s="2" t="s">
        <v>2011</v>
      </c>
      <c r="C85" s="2">
        <v>0</v>
      </c>
      <c r="D85" s="2" t="s">
        <v>2935</v>
      </c>
      <c r="E85" s="2">
        <v>0</v>
      </c>
      <c r="F85" s="2" t="s">
        <v>2935</v>
      </c>
      <c r="G85" s="2" t="s">
        <v>2935</v>
      </c>
      <c r="H85" s="2" t="s">
        <v>2935</v>
      </c>
      <c r="I85" s="2" t="s">
        <v>2935</v>
      </c>
      <c r="J85" s="68">
        <v>0</v>
      </c>
      <c r="K85" s="2" t="s">
        <v>2935</v>
      </c>
      <c r="L85" s="68">
        <v>0</v>
      </c>
      <c r="M85" s="2" t="s">
        <v>2935</v>
      </c>
      <c r="N85" s="2" t="s">
        <v>2935</v>
      </c>
      <c r="O85" s="2" t="s">
        <v>2935</v>
      </c>
      <c r="P85" s="2" t="s">
        <v>2935</v>
      </c>
      <c r="Q85" s="2">
        <v>0</v>
      </c>
      <c r="R85" s="2" t="s">
        <v>2935</v>
      </c>
      <c r="S85" s="2">
        <v>0</v>
      </c>
      <c r="T85" s="2" t="s">
        <v>2935</v>
      </c>
      <c r="U85" s="2" t="s">
        <v>2935</v>
      </c>
      <c r="V85" s="2" t="s">
        <v>2935</v>
      </c>
      <c r="W85" s="2" t="s">
        <v>2935</v>
      </c>
    </row>
    <row r="86" spans="1:23" ht="15" x14ac:dyDescent="0.25">
      <c r="A86" s="6" t="s">
        <v>2382</v>
      </c>
      <c r="B86" s="2" t="s">
        <v>2187</v>
      </c>
      <c r="C86" s="2">
        <v>0</v>
      </c>
      <c r="D86" s="2" t="s">
        <v>2935</v>
      </c>
      <c r="E86" s="2">
        <v>0</v>
      </c>
      <c r="F86" s="2" t="s">
        <v>2935</v>
      </c>
      <c r="G86" s="2" t="s">
        <v>2935</v>
      </c>
      <c r="H86" s="2" t="s">
        <v>2935</v>
      </c>
      <c r="I86" s="2" t="s">
        <v>2935</v>
      </c>
      <c r="J86" s="68">
        <v>0</v>
      </c>
      <c r="K86" s="2" t="s">
        <v>2935</v>
      </c>
      <c r="L86" s="68">
        <v>0</v>
      </c>
      <c r="M86" s="2" t="s">
        <v>2935</v>
      </c>
      <c r="N86" s="2" t="s">
        <v>2935</v>
      </c>
      <c r="O86" s="2" t="s">
        <v>2935</v>
      </c>
      <c r="P86" s="2" t="s">
        <v>2935</v>
      </c>
      <c r="Q86" s="2">
        <v>0</v>
      </c>
      <c r="R86" s="2" t="s">
        <v>2935</v>
      </c>
      <c r="S86" s="2">
        <v>0</v>
      </c>
      <c r="T86" s="2" t="s">
        <v>2935</v>
      </c>
      <c r="U86" s="2" t="s">
        <v>2935</v>
      </c>
      <c r="V86" s="2" t="s">
        <v>2935</v>
      </c>
      <c r="W86" s="2" t="s">
        <v>2935</v>
      </c>
    </row>
    <row r="87" spans="1:23" ht="15" x14ac:dyDescent="0.25">
      <c r="A87" s="6" t="s">
        <v>2383</v>
      </c>
      <c r="B87" s="2" t="s">
        <v>2188</v>
      </c>
      <c r="C87" s="2">
        <v>2</v>
      </c>
      <c r="D87" s="2" t="s">
        <v>2935</v>
      </c>
      <c r="E87" s="2">
        <v>0</v>
      </c>
      <c r="F87" s="2">
        <v>0</v>
      </c>
      <c r="G87" s="2">
        <v>0</v>
      </c>
      <c r="H87" s="2">
        <v>2</v>
      </c>
      <c r="I87" s="2">
        <v>0</v>
      </c>
      <c r="J87" s="68">
        <v>0</v>
      </c>
      <c r="K87" s="2" t="s">
        <v>2935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2">
        <v>0</v>
      </c>
      <c r="R87" s="2" t="s">
        <v>2935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</row>
    <row r="88" spans="1:23" ht="30" x14ac:dyDescent="0.25">
      <c r="A88" s="6" t="s">
        <v>2183</v>
      </c>
      <c r="B88" s="2" t="s">
        <v>2012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</row>
    <row r="89" spans="1:23" ht="15" x14ac:dyDescent="0.25">
      <c r="A89" s="6" t="s">
        <v>2362</v>
      </c>
      <c r="B89" s="2" t="s">
        <v>2013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</row>
    <row r="90" spans="1:23" ht="15" x14ac:dyDescent="0.25">
      <c r="A90" s="6" t="s">
        <v>2363</v>
      </c>
      <c r="B90" s="2" t="s">
        <v>2014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</row>
    <row r="91" spans="1:23" ht="15" x14ac:dyDescent="0.25">
      <c r="A91" s="6" t="s">
        <v>2184</v>
      </c>
      <c r="B91" s="2" t="s">
        <v>2015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</row>
    <row r="92" spans="1:23" ht="60" x14ac:dyDescent="0.25">
      <c r="A92" s="6" t="s">
        <v>2185</v>
      </c>
      <c r="B92" s="2" t="s">
        <v>2016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</row>
    <row r="93" spans="1:23" ht="15" x14ac:dyDescent="0.25">
      <c r="A93" s="6" t="s">
        <v>2381</v>
      </c>
      <c r="B93" s="2" t="s">
        <v>2189</v>
      </c>
      <c r="C93" s="2">
        <v>0</v>
      </c>
      <c r="D93" s="2" t="s">
        <v>2935</v>
      </c>
      <c r="E93" s="2">
        <v>0</v>
      </c>
      <c r="F93" s="2" t="s">
        <v>2935</v>
      </c>
      <c r="G93" s="2" t="s">
        <v>2935</v>
      </c>
      <c r="H93" s="2" t="s">
        <v>2935</v>
      </c>
      <c r="I93" s="2" t="s">
        <v>2935</v>
      </c>
      <c r="J93" s="68">
        <v>0</v>
      </c>
      <c r="K93" s="2" t="s">
        <v>2935</v>
      </c>
      <c r="L93" s="68">
        <v>0</v>
      </c>
      <c r="M93" s="2" t="s">
        <v>2935</v>
      </c>
      <c r="N93" s="2" t="s">
        <v>2935</v>
      </c>
      <c r="O93" s="2" t="s">
        <v>2935</v>
      </c>
      <c r="P93" s="2" t="s">
        <v>2935</v>
      </c>
      <c r="Q93" s="2">
        <v>0</v>
      </c>
      <c r="R93" s="2" t="s">
        <v>2935</v>
      </c>
      <c r="S93" s="2">
        <v>0</v>
      </c>
      <c r="T93" s="2" t="s">
        <v>2935</v>
      </c>
      <c r="U93" s="2" t="s">
        <v>2935</v>
      </c>
      <c r="V93" s="2" t="s">
        <v>2935</v>
      </c>
      <c r="W93" s="2" t="s">
        <v>2935</v>
      </c>
    </row>
    <row r="94" spans="1:23" ht="15" x14ac:dyDescent="0.25">
      <c r="A94" s="6" t="s">
        <v>2382</v>
      </c>
      <c r="B94" s="2" t="s">
        <v>2190</v>
      </c>
      <c r="C94" s="2">
        <v>0</v>
      </c>
      <c r="D94" s="2" t="s">
        <v>2935</v>
      </c>
      <c r="E94" s="2">
        <v>0</v>
      </c>
      <c r="F94" s="2" t="s">
        <v>2935</v>
      </c>
      <c r="G94" s="2" t="s">
        <v>2935</v>
      </c>
      <c r="H94" s="2" t="s">
        <v>2935</v>
      </c>
      <c r="I94" s="2" t="s">
        <v>2935</v>
      </c>
      <c r="J94" s="68">
        <v>0</v>
      </c>
      <c r="K94" s="2" t="s">
        <v>2935</v>
      </c>
      <c r="L94" s="68">
        <v>0</v>
      </c>
      <c r="M94" s="2" t="s">
        <v>2935</v>
      </c>
      <c r="N94" s="2" t="s">
        <v>2935</v>
      </c>
      <c r="O94" s="2" t="s">
        <v>2935</v>
      </c>
      <c r="P94" s="2" t="s">
        <v>2935</v>
      </c>
      <c r="Q94" s="2">
        <v>0</v>
      </c>
      <c r="R94" s="2" t="s">
        <v>2935</v>
      </c>
      <c r="S94" s="2">
        <v>0</v>
      </c>
      <c r="T94" s="2" t="s">
        <v>2935</v>
      </c>
      <c r="U94" s="2" t="s">
        <v>2935</v>
      </c>
      <c r="V94" s="2" t="s">
        <v>2935</v>
      </c>
      <c r="W94" s="2" t="s">
        <v>2935</v>
      </c>
    </row>
    <row r="95" spans="1:23" ht="15" x14ac:dyDescent="0.25">
      <c r="A95" s="6" t="s">
        <v>2383</v>
      </c>
      <c r="B95" s="2" t="s">
        <v>2191</v>
      </c>
      <c r="C95" s="2">
        <v>0</v>
      </c>
      <c r="D95" s="2" t="s">
        <v>2935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68">
        <v>0</v>
      </c>
      <c r="K95" s="2" t="s">
        <v>2935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2">
        <v>0</v>
      </c>
      <c r="R95" s="2" t="s">
        <v>2935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</row>
    <row r="96" spans="1:23" ht="30" x14ac:dyDescent="0.25">
      <c r="A96" s="6" t="s">
        <v>2186</v>
      </c>
      <c r="B96" s="2" t="s">
        <v>2311</v>
      </c>
      <c r="C96" s="2" t="s">
        <v>2935</v>
      </c>
      <c r="D96" s="2" t="s">
        <v>2935</v>
      </c>
      <c r="E96" s="2" t="s">
        <v>2935</v>
      </c>
      <c r="F96" s="2" t="s">
        <v>2935</v>
      </c>
      <c r="G96" s="2" t="s">
        <v>2935</v>
      </c>
      <c r="H96" s="2" t="s">
        <v>2935</v>
      </c>
      <c r="I96" s="2" t="s">
        <v>2935</v>
      </c>
      <c r="J96" s="2" t="s">
        <v>2935</v>
      </c>
      <c r="K96" s="2" t="s">
        <v>2935</v>
      </c>
      <c r="L96" s="2" t="s">
        <v>2935</v>
      </c>
      <c r="M96" s="2" t="s">
        <v>2935</v>
      </c>
      <c r="N96" s="2" t="s">
        <v>2935</v>
      </c>
      <c r="O96" s="2" t="s">
        <v>2935</v>
      </c>
      <c r="P96" s="2" t="s">
        <v>2935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</row>
    <row r="97" spans="1:23" ht="15" x14ac:dyDescent="0.25">
      <c r="A97" s="6" t="s">
        <v>2362</v>
      </c>
      <c r="B97" s="2" t="s">
        <v>2328</v>
      </c>
      <c r="C97" s="2" t="s">
        <v>2935</v>
      </c>
      <c r="D97" s="2" t="s">
        <v>2935</v>
      </c>
      <c r="E97" s="2" t="s">
        <v>2935</v>
      </c>
      <c r="F97" s="2" t="s">
        <v>2935</v>
      </c>
      <c r="G97" s="2" t="s">
        <v>2935</v>
      </c>
      <c r="H97" s="2" t="s">
        <v>2935</v>
      </c>
      <c r="I97" s="2" t="s">
        <v>2935</v>
      </c>
      <c r="J97" s="2" t="s">
        <v>2935</v>
      </c>
      <c r="K97" s="2" t="s">
        <v>2935</v>
      </c>
      <c r="L97" s="2" t="s">
        <v>2935</v>
      </c>
      <c r="M97" s="2" t="s">
        <v>2935</v>
      </c>
      <c r="N97" s="2" t="s">
        <v>2935</v>
      </c>
      <c r="O97" s="2" t="s">
        <v>2935</v>
      </c>
      <c r="P97" s="2" t="s">
        <v>2935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</row>
    <row r="98" spans="1:23" ht="15" x14ac:dyDescent="0.25">
      <c r="A98" s="6" t="s">
        <v>2363</v>
      </c>
      <c r="B98" s="2" t="s">
        <v>2329</v>
      </c>
      <c r="C98" s="2" t="s">
        <v>2935</v>
      </c>
      <c r="D98" s="2" t="s">
        <v>2935</v>
      </c>
      <c r="E98" s="2" t="s">
        <v>2935</v>
      </c>
      <c r="F98" s="2" t="s">
        <v>2935</v>
      </c>
      <c r="G98" s="2" t="s">
        <v>2935</v>
      </c>
      <c r="H98" s="2" t="s">
        <v>2935</v>
      </c>
      <c r="I98" s="2" t="s">
        <v>2935</v>
      </c>
      <c r="J98" s="2" t="s">
        <v>2935</v>
      </c>
      <c r="K98" s="2" t="s">
        <v>2935</v>
      </c>
      <c r="L98" s="2" t="s">
        <v>2935</v>
      </c>
      <c r="M98" s="2" t="s">
        <v>2935</v>
      </c>
      <c r="N98" s="2" t="s">
        <v>2935</v>
      </c>
      <c r="O98" s="2" t="s">
        <v>2935</v>
      </c>
      <c r="P98" s="2" t="s">
        <v>2935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</row>
    <row r="99" spans="1:23" ht="15" x14ac:dyDescent="0.25">
      <c r="A99" s="6" t="s">
        <v>2192</v>
      </c>
      <c r="B99" s="2" t="s">
        <v>2330</v>
      </c>
      <c r="C99" s="2" t="s">
        <v>2935</v>
      </c>
      <c r="D99" s="2" t="s">
        <v>2935</v>
      </c>
      <c r="E99" s="2" t="s">
        <v>2935</v>
      </c>
      <c r="F99" s="2" t="s">
        <v>2935</v>
      </c>
      <c r="G99" s="2" t="s">
        <v>2935</v>
      </c>
      <c r="H99" s="2" t="s">
        <v>2935</v>
      </c>
      <c r="I99" s="2" t="s">
        <v>2935</v>
      </c>
      <c r="J99" s="2" t="s">
        <v>2935</v>
      </c>
      <c r="K99" s="2" t="s">
        <v>2935</v>
      </c>
      <c r="L99" s="2" t="s">
        <v>2935</v>
      </c>
      <c r="M99" s="2" t="s">
        <v>2935</v>
      </c>
      <c r="N99" s="2" t="s">
        <v>2935</v>
      </c>
      <c r="O99" s="2" t="s">
        <v>2935</v>
      </c>
      <c r="P99" s="2" t="s">
        <v>2935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</row>
    <row r="100" spans="1:23" ht="60" x14ac:dyDescent="0.25">
      <c r="A100" s="6" t="s">
        <v>2193</v>
      </c>
      <c r="B100" s="2" t="s">
        <v>2331</v>
      </c>
      <c r="C100" s="2" t="s">
        <v>2935</v>
      </c>
      <c r="D100" s="2" t="s">
        <v>2935</v>
      </c>
      <c r="E100" s="2" t="s">
        <v>2935</v>
      </c>
      <c r="F100" s="2" t="s">
        <v>2935</v>
      </c>
      <c r="G100" s="2" t="s">
        <v>2935</v>
      </c>
      <c r="H100" s="2" t="s">
        <v>2935</v>
      </c>
      <c r="I100" s="2" t="s">
        <v>2935</v>
      </c>
      <c r="J100" s="2" t="s">
        <v>2935</v>
      </c>
      <c r="K100" s="2" t="s">
        <v>2935</v>
      </c>
      <c r="L100" s="2" t="s">
        <v>2935</v>
      </c>
      <c r="M100" s="2" t="s">
        <v>2935</v>
      </c>
      <c r="N100" s="2" t="s">
        <v>2935</v>
      </c>
      <c r="O100" s="2" t="s">
        <v>2935</v>
      </c>
      <c r="P100" s="2" t="s">
        <v>2935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</row>
    <row r="101" spans="1:23" ht="15" x14ac:dyDescent="0.25">
      <c r="A101" s="6" t="s">
        <v>2381</v>
      </c>
      <c r="B101" s="2" t="s">
        <v>2332</v>
      </c>
      <c r="C101" s="2" t="s">
        <v>2935</v>
      </c>
      <c r="D101" s="2" t="s">
        <v>2935</v>
      </c>
      <c r="E101" s="2" t="s">
        <v>2935</v>
      </c>
      <c r="F101" s="2" t="s">
        <v>2935</v>
      </c>
      <c r="G101" s="2" t="s">
        <v>2935</v>
      </c>
      <c r="H101" s="2" t="s">
        <v>2935</v>
      </c>
      <c r="I101" s="2" t="s">
        <v>2935</v>
      </c>
      <c r="J101" s="2" t="s">
        <v>2935</v>
      </c>
      <c r="K101" s="2" t="s">
        <v>2935</v>
      </c>
      <c r="L101" s="2" t="s">
        <v>2935</v>
      </c>
      <c r="M101" s="2" t="s">
        <v>2935</v>
      </c>
      <c r="N101" s="2" t="s">
        <v>2935</v>
      </c>
      <c r="O101" s="2" t="s">
        <v>2935</v>
      </c>
      <c r="P101" s="2" t="s">
        <v>2935</v>
      </c>
      <c r="Q101" s="2">
        <v>0</v>
      </c>
      <c r="R101" s="2" t="s">
        <v>2935</v>
      </c>
      <c r="S101" s="2">
        <v>0</v>
      </c>
      <c r="T101" s="2" t="s">
        <v>2935</v>
      </c>
      <c r="U101" s="2" t="s">
        <v>2935</v>
      </c>
      <c r="V101" s="2" t="s">
        <v>2935</v>
      </c>
      <c r="W101" s="2" t="s">
        <v>2935</v>
      </c>
    </row>
    <row r="102" spans="1:23" ht="15" x14ac:dyDescent="0.25">
      <c r="A102" s="6" t="s">
        <v>2382</v>
      </c>
      <c r="B102" s="2" t="s">
        <v>2333</v>
      </c>
      <c r="C102" s="2" t="s">
        <v>2935</v>
      </c>
      <c r="D102" s="2" t="s">
        <v>2935</v>
      </c>
      <c r="E102" s="2" t="s">
        <v>2935</v>
      </c>
      <c r="F102" s="2" t="s">
        <v>2935</v>
      </c>
      <c r="G102" s="2" t="s">
        <v>2935</v>
      </c>
      <c r="H102" s="2" t="s">
        <v>2935</v>
      </c>
      <c r="I102" s="2" t="s">
        <v>2935</v>
      </c>
      <c r="J102" s="2" t="s">
        <v>2935</v>
      </c>
      <c r="K102" s="2" t="s">
        <v>2935</v>
      </c>
      <c r="L102" s="2" t="s">
        <v>2935</v>
      </c>
      <c r="M102" s="2" t="s">
        <v>2935</v>
      </c>
      <c r="N102" s="2" t="s">
        <v>2935</v>
      </c>
      <c r="O102" s="2" t="s">
        <v>2935</v>
      </c>
      <c r="P102" s="2" t="s">
        <v>2935</v>
      </c>
      <c r="Q102" s="2">
        <v>0</v>
      </c>
      <c r="R102" s="2" t="s">
        <v>2935</v>
      </c>
      <c r="S102" s="2">
        <v>0</v>
      </c>
      <c r="T102" s="2" t="s">
        <v>2935</v>
      </c>
      <c r="U102" s="2" t="s">
        <v>2935</v>
      </c>
      <c r="V102" s="2" t="s">
        <v>2935</v>
      </c>
      <c r="W102" s="2" t="s">
        <v>2935</v>
      </c>
    </row>
    <row r="103" spans="1:23" ht="15" x14ac:dyDescent="0.25">
      <c r="A103" s="6" t="s">
        <v>2383</v>
      </c>
      <c r="B103" s="2" t="s">
        <v>2334</v>
      </c>
      <c r="C103" s="2" t="s">
        <v>2935</v>
      </c>
      <c r="D103" s="2" t="s">
        <v>2935</v>
      </c>
      <c r="E103" s="2" t="s">
        <v>2935</v>
      </c>
      <c r="F103" s="2" t="s">
        <v>2935</v>
      </c>
      <c r="G103" s="2" t="s">
        <v>2935</v>
      </c>
      <c r="H103" s="2" t="s">
        <v>2935</v>
      </c>
      <c r="I103" s="2" t="s">
        <v>2935</v>
      </c>
      <c r="J103" s="2" t="s">
        <v>2935</v>
      </c>
      <c r="K103" s="2" t="s">
        <v>2935</v>
      </c>
      <c r="L103" s="2" t="s">
        <v>2935</v>
      </c>
      <c r="M103" s="2" t="s">
        <v>2935</v>
      </c>
      <c r="N103" s="2" t="s">
        <v>2935</v>
      </c>
      <c r="O103" s="2" t="s">
        <v>2935</v>
      </c>
      <c r="P103" s="2" t="s">
        <v>2935</v>
      </c>
      <c r="Q103" s="2">
        <v>0</v>
      </c>
      <c r="R103" s="2" t="s">
        <v>2935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</row>
    <row r="104" spans="1:23" ht="15" x14ac:dyDescent="0.25">
      <c r="A104" s="6" t="s">
        <v>2384</v>
      </c>
      <c r="B104" s="2" t="s">
        <v>2335</v>
      </c>
      <c r="C104" s="2">
        <v>0</v>
      </c>
      <c r="D104" s="2" t="s">
        <v>2935</v>
      </c>
      <c r="E104" s="2">
        <v>0</v>
      </c>
      <c r="F104" s="2">
        <v>0</v>
      </c>
      <c r="G104" s="2" t="s">
        <v>2935</v>
      </c>
      <c r="H104" s="2">
        <v>0</v>
      </c>
      <c r="I104" s="2" t="s">
        <v>2935</v>
      </c>
      <c r="J104" s="2">
        <v>0</v>
      </c>
      <c r="K104" s="2" t="s">
        <v>2935</v>
      </c>
      <c r="L104" s="2">
        <v>0</v>
      </c>
      <c r="M104" s="2">
        <v>0</v>
      </c>
      <c r="N104" s="2" t="s">
        <v>2935</v>
      </c>
      <c r="O104" s="2">
        <v>0</v>
      </c>
      <c r="P104" s="2" t="s">
        <v>2935</v>
      </c>
      <c r="Q104" s="2">
        <v>0</v>
      </c>
      <c r="R104" s="2" t="s">
        <v>2935</v>
      </c>
      <c r="S104" s="2">
        <v>0</v>
      </c>
      <c r="T104" s="2">
        <v>0</v>
      </c>
      <c r="U104" s="2" t="s">
        <v>2935</v>
      </c>
      <c r="V104" s="2">
        <v>0</v>
      </c>
      <c r="W104" s="2" t="s">
        <v>2935</v>
      </c>
    </row>
    <row r="105" spans="1:23" ht="30" x14ac:dyDescent="0.25">
      <c r="A105" s="6" t="s">
        <v>2194</v>
      </c>
      <c r="B105" s="2" t="s">
        <v>2312</v>
      </c>
      <c r="C105" s="2">
        <v>2309</v>
      </c>
      <c r="D105" s="2">
        <v>18</v>
      </c>
      <c r="E105" s="2">
        <v>1907</v>
      </c>
      <c r="F105" s="2">
        <v>11</v>
      </c>
      <c r="G105" s="2">
        <v>0</v>
      </c>
      <c r="H105" s="2">
        <v>373</v>
      </c>
      <c r="I105" s="2">
        <v>2</v>
      </c>
      <c r="J105" s="2">
        <v>3474</v>
      </c>
      <c r="K105" s="2">
        <v>239</v>
      </c>
      <c r="L105" s="2">
        <v>1772</v>
      </c>
      <c r="M105" s="2">
        <v>301</v>
      </c>
      <c r="N105" s="2">
        <v>0</v>
      </c>
      <c r="O105" s="2">
        <v>1162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</row>
    <row r="106" spans="1:23" ht="15" x14ac:dyDescent="0.2">
      <c r="A106" s="10" t="s">
        <v>2362</v>
      </c>
      <c r="B106" s="2" t="s">
        <v>2197</v>
      </c>
      <c r="C106" s="2">
        <v>1</v>
      </c>
      <c r="D106" s="2">
        <v>0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14</v>
      </c>
      <c r="K106" s="2">
        <v>0</v>
      </c>
      <c r="L106" s="2">
        <v>5</v>
      </c>
      <c r="M106" s="2">
        <v>1</v>
      </c>
      <c r="N106" s="2">
        <v>0</v>
      </c>
      <c r="O106" s="2">
        <v>8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</row>
    <row r="107" spans="1:23" ht="15" x14ac:dyDescent="0.25">
      <c r="A107" s="6" t="s">
        <v>2363</v>
      </c>
      <c r="B107" s="2" t="s">
        <v>2198</v>
      </c>
      <c r="C107" s="2">
        <v>336</v>
      </c>
      <c r="D107" s="2">
        <v>8</v>
      </c>
      <c r="E107" s="2">
        <v>42</v>
      </c>
      <c r="F107" s="2">
        <v>4</v>
      </c>
      <c r="G107" s="2">
        <v>0</v>
      </c>
      <c r="H107" s="2">
        <v>282</v>
      </c>
      <c r="I107" s="2">
        <v>2</v>
      </c>
      <c r="J107" s="2">
        <v>858</v>
      </c>
      <c r="K107" s="2">
        <v>130</v>
      </c>
      <c r="L107" s="2">
        <v>210</v>
      </c>
      <c r="M107" s="2">
        <v>88</v>
      </c>
      <c r="N107" s="2">
        <v>0</v>
      </c>
      <c r="O107" s="2">
        <v>430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</row>
    <row r="108" spans="1:23" ht="15" x14ac:dyDescent="0.25">
      <c r="A108" s="6" t="s">
        <v>2195</v>
      </c>
      <c r="B108" s="2" t="s">
        <v>2199</v>
      </c>
      <c r="C108" s="2">
        <v>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0</v>
      </c>
      <c r="J108" s="2">
        <v>1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</row>
    <row r="109" spans="1:23" ht="60" x14ac:dyDescent="0.25">
      <c r="A109" s="6" t="s">
        <v>2196</v>
      </c>
      <c r="B109" s="2" t="s">
        <v>2200</v>
      </c>
      <c r="C109" s="2">
        <v>45</v>
      </c>
      <c r="D109" s="2">
        <v>0</v>
      </c>
      <c r="E109" s="2">
        <v>21</v>
      </c>
      <c r="F109" s="2">
        <v>1</v>
      </c>
      <c r="G109" s="2">
        <v>0</v>
      </c>
      <c r="H109" s="2">
        <v>23</v>
      </c>
      <c r="I109" s="2">
        <v>0</v>
      </c>
      <c r="J109" s="2">
        <v>249</v>
      </c>
      <c r="K109" s="2">
        <v>7</v>
      </c>
      <c r="L109" s="2">
        <v>68</v>
      </c>
      <c r="M109" s="2">
        <v>37</v>
      </c>
      <c r="N109" s="2">
        <v>0</v>
      </c>
      <c r="O109" s="2">
        <v>137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</row>
    <row r="110" spans="1:23" ht="15" x14ac:dyDescent="0.2">
      <c r="A110" s="17" t="s">
        <v>4</v>
      </c>
      <c r="B110" s="2" t="s">
        <v>2201</v>
      </c>
      <c r="C110" s="2">
        <v>1788</v>
      </c>
      <c r="D110" s="2" t="s">
        <v>2935</v>
      </c>
      <c r="E110" s="2">
        <v>1788</v>
      </c>
      <c r="F110" s="2" t="s">
        <v>2935</v>
      </c>
      <c r="G110" s="2" t="s">
        <v>2935</v>
      </c>
      <c r="H110" s="68">
        <v>0</v>
      </c>
      <c r="I110" s="68">
        <v>0</v>
      </c>
      <c r="J110" s="2">
        <v>82</v>
      </c>
      <c r="K110" s="2" t="s">
        <v>2935</v>
      </c>
      <c r="L110" s="2">
        <v>82</v>
      </c>
      <c r="M110" s="2" t="s">
        <v>2935</v>
      </c>
      <c r="N110" s="2" t="s">
        <v>2935</v>
      </c>
      <c r="O110" s="68">
        <v>0</v>
      </c>
      <c r="P110" s="68">
        <v>0</v>
      </c>
      <c r="Q110" s="2">
        <v>0</v>
      </c>
      <c r="R110" s="2" t="s">
        <v>2935</v>
      </c>
      <c r="S110" s="2">
        <v>0</v>
      </c>
      <c r="T110" s="2" t="s">
        <v>2935</v>
      </c>
      <c r="U110" s="2" t="s">
        <v>2935</v>
      </c>
      <c r="V110" s="2">
        <v>0</v>
      </c>
      <c r="W110" s="2">
        <v>0</v>
      </c>
    </row>
    <row r="111" spans="1:23" ht="15" x14ac:dyDescent="0.25">
      <c r="A111" s="6" t="s">
        <v>2382</v>
      </c>
      <c r="B111" s="2" t="s">
        <v>2207</v>
      </c>
      <c r="C111" s="2">
        <v>1</v>
      </c>
      <c r="D111" s="2" t="s">
        <v>2935</v>
      </c>
      <c r="E111" s="2">
        <v>1</v>
      </c>
      <c r="F111" s="2" t="s">
        <v>2935</v>
      </c>
      <c r="G111" s="2" t="s">
        <v>2935</v>
      </c>
      <c r="H111" s="68">
        <v>0</v>
      </c>
      <c r="I111" s="68">
        <v>0</v>
      </c>
      <c r="J111" s="2">
        <v>655</v>
      </c>
      <c r="K111" s="2" t="s">
        <v>2935</v>
      </c>
      <c r="L111" s="2">
        <v>655</v>
      </c>
      <c r="M111" s="2" t="s">
        <v>2935</v>
      </c>
      <c r="N111" s="2" t="s">
        <v>2935</v>
      </c>
      <c r="O111" s="68">
        <v>0</v>
      </c>
      <c r="P111" s="68">
        <v>0</v>
      </c>
      <c r="Q111" s="2">
        <v>0</v>
      </c>
      <c r="R111" s="2" t="s">
        <v>2935</v>
      </c>
      <c r="S111" s="2">
        <v>0</v>
      </c>
      <c r="T111" s="2" t="s">
        <v>2935</v>
      </c>
      <c r="U111" s="2" t="s">
        <v>2935</v>
      </c>
      <c r="V111" s="2">
        <v>0</v>
      </c>
      <c r="W111" s="2">
        <v>0</v>
      </c>
    </row>
    <row r="112" spans="1:23" ht="15" x14ac:dyDescent="0.25">
      <c r="A112" s="6" t="s">
        <v>2383</v>
      </c>
      <c r="B112" s="2" t="s">
        <v>2208</v>
      </c>
      <c r="C112" s="2">
        <v>0</v>
      </c>
      <c r="D112" s="2" t="s">
        <v>2935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15</v>
      </c>
      <c r="K112" s="2" t="s">
        <v>2935</v>
      </c>
      <c r="L112" s="2">
        <v>0</v>
      </c>
      <c r="M112" s="2">
        <v>1</v>
      </c>
      <c r="N112" s="2">
        <v>0</v>
      </c>
      <c r="O112" s="2">
        <v>14</v>
      </c>
      <c r="P112" s="2">
        <v>0</v>
      </c>
      <c r="Q112" s="2">
        <v>0</v>
      </c>
      <c r="R112" s="2" t="s">
        <v>2935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</row>
    <row r="113" spans="1:23" ht="15" x14ac:dyDescent="0.25">
      <c r="A113" s="6" t="s">
        <v>2384</v>
      </c>
      <c r="B113" s="2" t="s">
        <v>2209</v>
      </c>
      <c r="C113" s="2">
        <v>0</v>
      </c>
      <c r="D113" s="2" t="s">
        <v>2935</v>
      </c>
      <c r="E113" s="2">
        <v>0</v>
      </c>
      <c r="F113" s="2">
        <v>0</v>
      </c>
      <c r="G113" s="2" t="s">
        <v>2935</v>
      </c>
      <c r="H113" s="2">
        <v>0</v>
      </c>
      <c r="I113" s="2" t="s">
        <v>2935</v>
      </c>
      <c r="J113" s="2">
        <v>0</v>
      </c>
      <c r="K113" s="2" t="s">
        <v>2935</v>
      </c>
      <c r="L113" s="2">
        <v>0</v>
      </c>
      <c r="M113" s="2">
        <v>0</v>
      </c>
      <c r="N113" s="2" t="s">
        <v>2935</v>
      </c>
      <c r="O113" s="2">
        <v>0</v>
      </c>
      <c r="P113" s="2" t="s">
        <v>2935</v>
      </c>
      <c r="Q113" s="2">
        <v>0</v>
      </c>
      <c r="R113" s="2" t="s">
        <v>2935</v>
      </c>
      <c r="S113" s="2">
        <v>0</v>
      </c>
      <c r="T113" s="2">
        <v>0</v>
      </c>
      <c r="U113" s="2" t="s">
        <v>2935</v>
      </c>
      <c r="V113" s="2">
        <v>0</v>
      </c>
      <c r="W113" s="2" t="s">
        <v>2935</v>
      </c>
    </row>
    <row r="114" spans="1:23" ht="15" x14ac:dyDescent="0.25">
      <c r="A114" s="6" t="s">
        <v>2202</v>
      </c>
      <c r="B114" s="2" t="s">
        <v>2314</v>
      </c>
      <c r="C114" s="2">
        <v>2309</v>
      </c>
      <c r="D114" s="2">
        <v>18</v>
      </c>
      <c r="E114" s="2">
        <v>1907</v>
      </c>
      <c r="F114" s="2">
        <v>11</v>
      </c>
      <c r="G114" s="2">
        <v>0</v>
      </c>
      <c r="H114" s="2">
        <v>373</v>
      </c>
      <c r="I114" s="2">
        <v>2</v>
      </c>
      <c r="J114" s="2">
        <v>3474</v>
      </c>
      <c r="K114" s="2">
        <v>239</v>
      </c>
      <c r="L114" s="2">
        <v>1772</v>
      </c>
      <c r="M114" s="2">
        <v>301</v>
      </c>
      <c r="N114" s="2">
        <v>0</v>
      </c>
      <c r="O114" s="2">
        <v>1162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</row>
    <row r="115" spans="1:23" ht="15" x14ac:dyDescent="0.25">
      <c r="A115" s="6" t="s">
        <v>2362</v>
      </c>
      <c r="B115" s="2" t="s">
        <v>2210</v>
      </c>
      <c r="C115" s="2">
        <v>1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14</v>
      </c>
      <c r="K115" s="2">
        <v>0</v>
      </c>
      <c r="L115" s="2">
        <v>5</v>
      </c>
      <c r="M115" s="2">
        <v>1</v>
      </c>
      <c r="N115" s="2">
        <v>0</v>
      </c>
      <c r="O115" s="2">
        <v>8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</row>
    <row r="116" spans="1:23" ht="15" x14ac:dyDescent="0.25">
      <c r="A116" s="6" t="s">
        <v>2363</v>
      </c>
      <c r="B116" s="2" t="s">
        <v>2211</v>
      </c>
      <c r="C116" s="2">
        <v>336</v>
      </c>
      <c r="D116" s="2">
        <v>8</v>
      </c>
      <c r="E116" s="2">
        <v>42</v>
      </c>
      <c r="F116" s="2">
        <v>4</v>
      </c>
      <c r="G116" s="2">
        <v>0</v>
      </c>
      <c r="H116" s="2">
        <v>282</v>
      </c>
      <c r="I116" s="2">
        <v>2</v>
      </c>
      <c r="J116" s="2">
        <v>858</v>
      </c>
      <c r="K116" s="2">
        <v>130</v>
      </c>
      <c r="L116" s="2">
        <v>210</v>
      </c>
      <c r="M116" s="2">
        <v>88</v>
      </c>
      <c r="N116" s="2">
        <v>0</v>
      </c>
      <c r="O116" s="2">
        <v>430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</row>
    <row r="117" spans="1:23" ht="15" x14ac:dyDescent="0.25">
      <c r="A117" s="6" t="s">
        <v>2203</v>
      </c>
      <c r="B117" s="2" t="s">
        <v>2212</v>
      </c>
      <c r="C117" s="2">
        <v>2</v>
      </c>
      <c r="D117" s="2">
        <v>0</v>
      </c>
      <c r="E117" s="2">
        <v>0</v>
      </c>
      <c r="F117" s="2">
        <v>0</v>
      </c>
      <c r="G117" s="2">
        <v>0</v>
      </c>
      <c r="H117" s="2">
        <v>2</v>
      </c>
      <c r="I117" s="2">
        <v>0</v>
      </c>
      <c r="J117" s="2">
        <v>1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</row>
    <row r="118" spans="1:23" ht="60" x14ac:dyDescent="0.25">
      <c r="A118" s="6" t="s">
        <v>2204</v>
      </c>
      <c r="B118" s="2" t="s">
        <v>2213</v>
      </c>
      <c r="C118" s="2">
        <v>45</v>
      </c>
      <c r="D118" s="2">
        <v>0</v>
      </c>
      <c r="E118" s="2">
        <v>21</v>
      </c>
      <c r="F118" s="2">
        <v>1</v>
      </c>
      <c r="G118" s="2">
        <v>0</v>
      </c>
      <c r="H118" s="2">
        <v>23</v>
      </c>
      <c r="I118" s="2">
        <v>0</v>
      </c>
      <c r="J118" s="2">
        <v>249</v>
      </c>
      <c r="K118" s="2">
        <v>7</v>
      </c>
      <c r="L118" s="2">
        <v>68</v>
      </c>
      <c r="M118" s="2">
        <v>37</v>
      </c>
      <c r="N118" s="2">
        <v>0</v>
      </c>
      <c r="O118" s="2">
        <v>137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</row>
    <row r="119" spans="1:23" ht="15" x14ac:dyDescent="0.25">
      <c r="A119" s="6" t="s">
        <v>2381</v>
      </c>
      <c r="B119" s="2" t="s">
        <v>2214</v>
      </c>
      <c r="C119" s="2">
        <v>1788</v>
      </c>
      <c r="D119" s="2" t="s">
        <v>2935</v>
      </c>
      <c r="E119" s="2">
        <v>1788</v>
      </c>
      <c r="F119" s="2" t="s">
        <v>2935</v>
      </c>
      <c r="G119" s="2" t="s">
        <v>2935</v>
      </c>
      <c r="H119" s="2" t="s">
        <v>2935</v>
      </c>
      <c r="I119" s="2" t="s">
        <v>2935</v>
      </c>
      <c r="J119" s="2">
        <v>82</v>
      </c>
      <c r="K119" s="2" t="s">
        <v>2935</v>
      </c>
      <c r="L119" s="2">
        <v>82</v>
      </c>
      <c r="M119" s="2" t="s">
        <v>2935</v>
      </c>
      <c r="N119" s="2" t="s">
        <v>2935</v>
      </c>
      <c r="O119" s="2" t="s">
        <v>2935</v>
      </c>
      <c r="P119" s="2" t="s">
        <v>2935</v>
      </c>
      <c r="Q119" s="2">
        <v>0</v>
      </c>
      <c r="R119" s="2" t="s">
        <v>2935</v>
      </c>
      <c r="S119" s="2">
        <v>0</v>
      </c>
      <c r="T119" s="2" t="s">
        <v>2935</v>
      </c>
      <c r="U119" s="2" t="s">
        <v>2935</v>
      </c>
      <c r="V119" s="2" t="s">
        <v>2935</v>
      </c>
      <c r="W119" s="2" t="s">
        <v>2935</v>
      </c>
    </row>
    <row r="120" spans="1:23" ht="15" x14ac:dyDescent="0.25">
      <c r="A120" s="6" t="s">
        <v>2382</v>
      </c>
      <c r="B120" s="2" t="s">
        <v>2215</v>
      </c>
      <c r="C120" s="2">
        <v>1</v>
      </c>
      <c r="D120" s="2" t="s">
        <v>2935</v>
      </c>
      <c r="E120" s="2">
        <v>1</v>
      </c>
      <c r="F120" s="2" t="s">
        <v>2935</v>
      </c>
      <c r="G120" s="2" t="s">
        <v>2935</v>
      </c>
      <c r="H120" s="2" t="s">
        <v>2935</v>
      </c>
      <c r="I120" s="2" t="s">
        <v>2935</v>
      </c>
      <c r="J120" s="2">
        <v>655</v>
      </c>
      <c r="K120" s="2" t="s">
        <v>2935</v>
      </c>
      <c r="L120" s="2">
        <v>655</v>
      </c>
      <c r="M120" s="2" t="s">
        <v>2935</v>
      </c>
      <c r="N120" s="2" t="s">
        <v>2935</v>
      </c>
      <c r="O120" s="2" t="s">
        <v>2935</v>
      </c>
      <c r="P120" s="2" t="s">
        <v>2935</v>
      </c>
      <c r="Q120" s="2">
        <v>0</v>
      </c>
      <c r="R120" s="2" t="s">
        <v>2935</v>
      </c>
      <c r="S120" s="2">
        <v>0</v>
      </c>
      <c r="T120" s="2" t="s">
        <v>2935</v>
      </c>
      <c r="U120" s="2" t="s">
        <v>2935</v>
      </c>
      <c r="V120" s="2" t="s">
        <v>2935</v>
      </c>
      <c r="W120" s="2" t="s">
        <v>2935</v>
      </c>
    </row>
    <row r="121" spans="1:23" ht="15" x14ac:dyDescent="0.25">
      <c r="A121" s="6" t="s">
        <v>2383</v>
      </c>
      <c r="B121" s="2" t="s">
        <v>2216</v>
      </c>
      <c r="C121" s="2">
        <v>0</v>
      </c>
      <c r="D121" s="2" t="s">
        <v>2935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15</v>
      </c>
      <c r="K121" s="2" t="s">
        <v>2935</v>
      </c>
      <c r="L121" s="2">
        <v>0</v>
      </c>
      <c r="M121" s="2">
        <v>1</v>
      </c>
      <c r="N121" s="2">
        <v>0</v>
      </c>
      <c r="O121" s="2">
        <v>14</v>
      </c>
      <c r="P121" s="2">
        <v>0</v>
      </c>
      <c r="Q121" s="2">
        <v>0</v>
      </c>
      <c r="R121" s="2" t="s">
        <v>2935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</row>
    <row r="122" spans="1:23" ht="15" x14ac:dyDescent="0.25">
      <c r="A122" s="6" t="s">
        <v>2384</v>
      </c>
      <c r="B122" s="2" t="s">
        <v>2217</v>
      </c>
      <c r="C122" s="2">
        <v>0</v>
      </c>
      <c r="D122" s="2" t="s">
        <v>2935</v>
      </c>
      <c r="E122" s="2">
        <v>0</v>
      </c>
      <c r="F122" s="2">
        <v>0</v>
      </c>
      <c r="G122" s="2" t="s">
        <v>2935</v>
      </c>
      <c r="H122" s="2">
        <v>0</v>
      </c>
      <c r="I122" s="2" t="s">
        <v>2935</v>
      </c>
      <c r="J122" s="2">
        <v>0</v>
      </c>
      <c r="K122" s="2" t="s">
        <v>2935</v>
      </c>
      <c r="L122" s="2">
        <v>0</v>
      </c>
      <c r="M122" s="2">
        <v>0</v>
      </c>
      <c r="N122" s="2" t="s">
        <v>2935</v>
      </c>
      <c r="O122" s="2">
        <v>0</v>
      </c>
      <c r="P122" s="2" t="s">
        <v>2935</v>
      </c>
      <c r="Q122" s="2">
        <v>0</v>
      </c>
      <c r="R122" s="2" t="s">
        <v>2935</v>
      </c>
      <c r="S122" s="2">
        <v>0</v>
      </c>
      <c r="T122" s="2">
        <v>0</v>
      </c>
      <c r="U122" s="2" t="s">
        <v>2935</v>
      </c>
      <c r="V122" s="2">
        <v>0</v>
      </c>
      <c r="W122" s="2" t="s">
        <v>2935</v>
      </c>
    </row>
    <row r="123" spans="1:23" ht="30" x14ac:dyDescent="0.25">
      <c r="A123" s="6" t="s">
        <v>2205</v>
      </c>
      <c r="B123" s="2" t="s">
        <v>2218</v>
      </c>
      <c r="C123" s="2">
        <v>3</v>
      </c>
      <c r="D123" s="2">
        <v>0</v>
      </c>
      <c r="E123" s="2">
        <v>2</v>
      </c>
      <c r="F123" s="2">
        <v>0</v>
      </c>
      <c r="G123" s="2">
        <v>0</v>
      </c>
      <c r="H123" s="2">
        <v>1</v>
      </c>
      <c r="I123" s="2">
        <v>0</v>
      </c>
      <c r="J123" s="2">
        <v>168</v>
      </c>
      <c r="K123" s="2">
        <v>66</v>
      </c>
      <c r="L123" s="2">
        <v>83</v>
      </c>
      <c r="M123" s="2">
        <v>0</v>
      </c>
      <c r="N123" s="2">
        <v>0</v>
      </c>
      <c r="O123" s="2">
        <v>19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</row>
    <row r="124" spans="1:23" ht="15" x14ac:dyDescent="0.25">
      <c r="A124" s="6" t="s">
        <v>2362</v>
      </c>
      <c r="B124" s="2" t="s">
        <v>2219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</row>
    <row r="125" spans="1:23" ht="15" x14ac:dyDescent="0.25">
      <c r="A125" s="6" t="s">
        <v>2363</v>
      </c>
      <c r="B125" s="2" t="s">
        <v>2220</v>
      </c>
      <c r="C125" s="2">
        <v>1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35</v>
      </c>
      <c r="K125" s="2">
        <v>25</v>
      </c>
      <c r="L125" s="2">
        <v>2</v>
      </c>
      <c r="M125" s="2">
        <v>0</v>
      </c>
      <c r="N125" s="2">
        <v>0</v>
      </c>
      <c r="O125" s="2">
        <v>8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</row>
    <row r="126" spans="1:23" ht="15" x14ac:dyDescent="0.25">
      <c r="A126" s="6" t="s">
        <v>2206</v>
      </c>
      <c r="B126" s="2" t="s">
        <v>2221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ht="60" x14ac:dyDescent="0.25">
      <c r="A127" s="16" t="s">
        <v>708</v>
      </c>
      <c r="B127" s="2" t="s">
        <v>2222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8</v>
      </c>
      <c r="K127" s="2">
        <v>1</v>
      </c>
      <c r="L127" s="2">
        <v>1</v>
      </c>
      <c r="M127" s="2">
        <v>0</v>
      </c>
      <c r="N127" s="2">
        <v>0</v>
      </c>
      <c r="O127" s="2">
        <v>6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</row>
    <row r="128" spans="1:23" ht="15" x14ac:dyDescent="0.25">
      <c r="A128" s="6" t="s">
        <v>2384</v>
      </c>
      <c r="B128" s="2" t="s">
        <v>2228</v>
      </c>
      <c r="C128" s="2">
        <v>0</v>
      </c>
      <c r="D128" s="2" t="s">
        <v>2935</v>
      </c>
      <c r="E128" s="2">
        <v>0</v>
      </c>
      <c r="F128" s="2">
        <v>0</v>
      </c>
      <c r="G128" s="2" t="s">
        <v>2935</v>
      </c>
      <c r="H128" s="2">
        <v>0</v>
      </c>
      <c r="I128" s="2" t="s">
        <v>2935</v>
      </c>
      <c r="J128" s="2">
        <v>0</v>
      </c>
      <c r="K128" s="2" t="s">
        <v>2935</v>
      </c>
      <c r="L128" s="2">
        <v>0</v>
      </c>
      <c r="M128" s="2">
        <v>0</v>
      </c>
      <c r="N128" s="2" t="s">
        <v>2935</v>
      </c>
      <c r="O128" s="2">
        <v>0</v>
      </c>
      <c r="P128" s="2" t="s">
        <v>2935</v>
      </c>
      <c r="Q128" s="2">
        <v>0</v>
      </c>
      <c r="R128" s="2" t="s">
        <v>2935</v>
      </c>
      <c r="S128" s="2">
        <v>0</v>
      </c>
      <c r="T128" s="2">
        <v>0</v>
      </c>
      <c r="U128" s="2" t="s">
        <v>2935</v>
      </c>
      <c r="V128" s="2">
        <v>0</v>
      </c>
      <c r="W128" s="2" t="s">
        <v>2935</v>
      </c>
    </row>
    <row r="129" spans="1:23" ht="30" x14ac:dyDescent="0.25">
      <c r="A129" s="6" t="s">
        <v>2223</v>
      </c>
      <c r="B129" s="2" t="s">
        <v>2229</v>
      </c>
      <c r="C129" s="2">
        <v>3</v>
      </c>
      <c r="D129" s="2">
        <v>0</v>
      </c>
      <c r="E129" s="2">
        <v>2</v>
      </c>
      <c r="F129" s="2">
        <v>0</v>
      </c>
      <c r="G129" s="2">
        <v>0</v>
      </c>
      <c r="H129" s="2">
        <v>1</v>
      </c>
      <c r="I129" s="2">
        <v>0</v>
      </c>
      <c r="J129" s="2">
        <v>168</v>
      </c>
      <c r="K129" s="2">
        <v>66</v>
      </c>
      <c r="L129" s="2">
        <v>83</v>
      </c>
      <c r="M129" s="2">
        <v>0</v>
      </c>
      <c r="N129" s="2">
        <v>0</v>
      </c>
      <c r="O129" s="2">
        <v>19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</row>
    <row r="130" spans="1:23" ht="15" x14ac:dyDescent="0.25">
      <c r="A130" s="6" t="s">
        <v>2362</v>
      </c>
      <c r="B130" s="2" t="s">
        <v>2230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</row>
    <row r="131" spans="1:23" ht="15" x14ac:dyDescent="0.25">
      <c r="A131" s="6" t="s">
        <v>2363</v>
      </c>
      <c r="B131" s="2" t="s">
        <v>2231</v>
      </c>
      <c r="C131" s="2">
        <v>1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35</v>
      </c>
      <c r="K131" s="2">
        <v>25</v>
      </c>
      <c r="L131" s="2">
        <v>2</v>
      </c>
      <c r="M131" s="2">
        <v>0</v>
      </c>
      <c r="N131" s="2">
        <v>0</v>
      </c>
      <c r="O131" s="2">
        <v>8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</row>
    <row r="132" spans="1:23" ht="15" x14ac:dyDescent="0.25">
      <c r="A132" s="6" t="s">
        <v>2224</v>
      </c>
      <c r="B132" s="2" t="s">
        <v>2232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</row>
    <row r="133" spans="1:23" ht="60" x14ac:dyDescent="0.25">
      <c r="A133" s="6" t="s">
        <v>2225</v>
      </c>
      <c r="B133" s="2" t="s">
        <v>2233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8</v>
      </c>
      <c r="K133" s="2">
        <v>1</v>
      </c>
      <c r="L133" s="2">
        <v>1</v>
      </c>
      <c r="M133" s="2">
        <v>0</v>
      </c>
      <c r="N133" s="2">
        <v>0</v>
      </c>
      <c r="O133" s="2">
        <v>6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</row>
    <row r="134" spans="1:23" ht="15" x14ac:dyDescent="0.25">
      <c r="A134" s="6" t="s">
        <v>2384</v>
      </c>
      <c r="B134" s="2" t="s">
        <v>2234</v>
      </c>
      <c r="C134" s="2">
        <v>0</v>
      </c>
      <c r="D134" s="2" t="s">
        <v>2935</v>
      </c>
      <c r="E134" s="2">
        <v>0</v>
      </c>
      <c r="F134" s="2">
        <v>0</v>
      </c>
      <c r="G134" s="2" t="s">
        <v>2935</v>
      </c>
      <c r="H134" s="2">
        <v>0</v>
      </c>
      <c r="I134" s="2" t="s">
        <v>2935</v>
      </c>
      <c r="J134" s="2">
        <v>0</v>
      </c>
      <c r="K134" s="2" t="s">
        <v>2935</v>
      </c>
      <c r="L134" s="2">
        <v>0</v>
      </c>
      <c r="M134" s="2">
        <v>0</v>
      </c>
      <c r="N134" s="2" t="s">
        <v>2935</v>
      </c>
      <c r="O134" s="2">
        <v>0</v>
      </c>
      <c r="P134" s="2" t="s">
        <v>2935</v>
      </c>
      <c r="Q134" s="2">
        <v>0</v>
      </c>
      <c r="R134" s="2" t="s">
        <v>2935</v>
      </c>
      <c r="S134" s="2">
        <v>0</v>
      </c>
      <c r="T134" s="2">
        <v>0</v>
      </c>
      <c r="U134" s="2" t="s">
        <v>2935</v>
      </c>
      <c r="V134" s="2">
        <v>0</v>
      </c>
      <c r="W134" s="2" t="s">
        <v>2935</v>
      </c>
    </row>
    <row r="135" spans="1:23" ht="30" x14ac:dyDescent="0.25">
      <c r="A135" s="6" t="s">
        <v>2226</v>
      </c>
      <c r="B135" s="2" t="s">
        <v>2235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</row>
    <row r="136" spans="1:23" ht="15" x14ac:dyDescent="0.25">
      <c r="A136" s="6" t="s">
        <v>2362</v>
      </c>
      <c r="B136" s="2" t="s">
        <v>2236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</row>
    <row r="137" spans="1:23" ht="15" x14ac:dyDescent="0.25">
      <c r="A137" s="6" t="s">
        <v>2363</v>
      </c>
      <c r="B137" s="2" t="s">
        <v>2237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</row>
    <row r="138" spans="1:23" ht="15" x14ac:dyDescent="0.25">
      <c r="A138" s="6" t="s">
        <v>2227</v>
      </c>
      <c r="B138" s="2" t="s">
        <v>2238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</row>
    <row r="139" spans="1:23" ht="60" x14ac:dyDescent="0.25">
      <c r="A139" s="16" t="s">
        <v>708</v>
      </c>
      <c r="B139" s="2" t="s">
        <v>2239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</row>
    <row r="140" spans="1:23" ht="15" x14ac:dyDescent="0.25">
      <c r="A140" s="6" t="s">
        <v>2384</v>
      </c>
      <c r="B140" s="2" t="s">
        <v>2245</v>
      </c>
      <c r="C140" s="2">
        <v>0</v>
      </c>
      <c r="D140" s="2" t="s">
        <v>2935</v>
      </c>
      <c r="E140" s="2">
        <v>0</v>
      </c>
      <c r="F140" s="2">
        <v>0</v>
      </c>
      <c r="G140" s="2" t="s">
        <v>2935</v>
      </c>
      <c r="H140" s="2">
        <v>0</v>
      </c>
      <c r="I140" s="2" t="s">
        <v>2935</v>
      </c>
      <c r="J140" s="2">
        <v>0</v>
      </c>
      <c r="K140" s="2" t="s">
        <v>2935</v>
      </c>
      <c r="L140" s="2">
        <v>0</v>
      </c>
      <c r="M140" s="2">
        <v>0</v>
      </c>
      <c r="N140" s="2" t="s">
        <v>2935</v>
      </c>
      <c r="O140" s="2">
        <v>0</v>
      </c>
      <c r="P140" s="2" t="s">
        <v>2935</v>
      </c>
      <c r="Q140" s="2">
        <v>0</v>
      </c>
      <c r="R140" s="2" t="s">
        <v>2935</v>
      </c>
      <c r="S140" s="2">
        <v>0</v>
      </c>
      <c r="T140" s="2">
        <v>0</v>
      </c>
      <c r="U140" s="2" t="s">
        <v>2935</v>
      </c>
      <c r="V140" s="2">
        <v>0</v>
      </c>
      <c r="W140" s="2" t="s">
        <v>2935</v>
      </c>
    </row>
    <row r="141" spans="1:23" ht="30" x14ac:dyDescent="0.25">
      <c r="A141" s="11" t="s">
        <v>2240</v>
      </c>
      <c r="B141" s="2" t="s">
        <v>2246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</row>
    <row r="142" spans="1:23" ht="15" x14ac:dyDescent="0.2">
      <c r="A142" s="10" t="s">
        <v>2362</v>
      </c>
      <c r="B142" s="2" t="s">
        <v>2247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</row>
    <row r="143" spans="1:23" ht="15" x14ac:dyDescent="0.25">
      <c r="A143" s="6" t="s">
        <v>2363</v>
      </c>
      <c r="B143" s="2" t="s">
        <v>2248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</row>
    <row r="144" spans="1:23" ht="15" x14ac:dyDescent="0.25">
      <c r="A144" s="6" t="s">
        <v>2241</v>
      </c>
      <c r="B144" s="2" t="s">
        <v>2249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</row>
    <row r="145" spans="1:23" ht="60" x14ac:dyDescent="0.25">
      <c r="A145" s="6" t="s">
        <v>2242</v>
      </c>
      <c r="B145" s="2" t="s">
        <v>2250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</row>
    <row r="146" spans="1:23" ht="15" x14ac:dyDescent="0.25">
      <c r="A146" s="6" t="s">
        <v>2384</v>
      </c>
      <c r="B146" s="2" t="s">
        <v>2251</v>
      </c>
      <c r="C146" s="2">
        <v>0</v>
      </c>
      <c r="D146" s="2" t="s">
        <v>2935</v>
      </c>
      <c r="E146" s="2">
        <v>0</v>
      </c>
      <c r="F146" s="2">
        <v>0</v>
      </c>
      <c r="G146" s="2" t="s">
        <v>2935</v>
      </c>
      <c r="H146" s="2">
        <v>0</v>
      </c>
      <c r="I146" s="2" t="s">
        <v>2935</v>
      </c>
      <c r="J146" s="2">
        <v>0</v>
      </c>
      <c r="K146" s="2" t="s">
        <v>2935</v>
      </c>
      <c r="L146" s="2">
        <v>0</v>
      </c>
      <c r="M146" s="2">
        <v>0</v>
      </c>
      <c r="N146" s="2" t="s">
        <v>2935</v>
      </c>
      <c r="O146" s="2">
        <v>0</v>
      </c>
      <c r="P146" s="2" t="s">
        <v>2935</v>
      </c>
      <c r="Q146" s="2">
        <v>0</v>
      </c>
      <c r="R146" s="2" t="s">
        <v>2935</v>
      </c>
      <c r="S146" s="2">
        <v>0</v>
      </c>
      <c r="T146" s="2">
        <v>0</v>
      </c>
      <c r="U146" s="2" t="s">
        <v>2935</v>
      </c>
      <c r="V146" s="2">
        <v>0</v>
      </c>
      <c r="W146" s="2" t="s">
        <v>2935</v>
      </c>
    </row>
    <row r="147" spans="1:23" ht="15" x14ac:dyDescent="0.25">
      <c r="A147" s="6" t="s">
        <v>2243</v>
      </c>
      <c r="B147" s="2" t="s">
        <v>2252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</row>
    <row r="148" spans="1:23" ht="15" x14ac:dyDescent="0.25">
      <c r="A148" s="6" t="s">
        <v>2362</v>
      </c>
      <c r="B148" s="2" t="s">
        <v>2253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</row>
    <row r="149" spans="1:23" ht="15" x14ac:dyDescent="0.25">
      <c r="A149" s="6" t="s">
        <v>2363</v>
      </c>
      <c r="B149" s="2" t="s">
        <v>2254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</row>
    <row r="150" spans="1:23" ht="15" x14ac:dyDescent="0.25">
      <c r="A150" s="6" t="s">
        <v>2244</v>
      </c>
      <c r="B150" s="2" t="s">
        <v>2255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</row>
    <row r="151" spans="1:23" ht="60" x14ac:dyDescent="0.2">
      <c r="A151" s="17" t="s">
        <v>708</v>
      </c>
      <c r="B151" s="2" t="s">
        <v>2256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</row>
    <row r="152" spans="1:23" ht="15" x14ac:dyDescent="0.25">
      <c r="A152" s="6" t="s">
        <v>2257</v>
      </c>
      <c r="B152" s="2" t="s">
        <v>2262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68">
        <v>0</v>
      </c>
      <c r="K152" s="68">
        <v>0</v>
      </c>
      <c r="L152" s="68">
        <v>0</v>
      </c>
      <c r="M152" s="68">
        <v>0</v>
      </c>
      <c r="N152" s="68">
        <v>0</v>
      </c>
      <c r="O152" s="68">
        <v>0</v>
      </c>
      <c r="P152" s="68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</row>
    <row r="153" spans="1:23" ht="15" x14ac:dyDescent="0.25">
      <c r="A153" s="6" t="s">
        <v>2362</v>
      </c>
      <c r="B153" s="2" t="s">
        <v>2263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</row>
    <row r="154" spans="1:23" ht="15" x14ac:dyDescent="0.25">
      <c r="A154" s="6" t="s">
        <v>2363</v>
      </c>
      <c r="B154" s="2" t="s">
        <v>2264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</row>
    <row r="155" spans="1:23" ht="15" x14ac:dyDescent="0.25">
      <c r="A155" s="6" t="s">
        <v>2258</v>
      </c>
      <c r="B155" s="2" t="s">
        <v>2265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</row>
    <row r="156" spans="1:23" ht="60" x14ac:dyDescent="0.25">
      <c r="A156" s="6" t="s">
        <v>2259</v>
      </c>
      <c r="B156" s="2" t="s">
        <v>2266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68">
        <v>0</v>
      </c>
      <c r="K156" s="68">
        <v>0</v>
      </c>
      <c r="L156" s="68">
        <v>0</v>
      </c>
      <c r="M156" s="68">
        <v>0</v>
      </c>
      <c r="N156" s="68">
        <v>0</v>
      </c>
      <c r="O156" s="68">
        <v>0</v>
      </c>
      <c r="P156" s="68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</row>
    <row r="157" spans="1:23" ht="90" x14ac:dyDescent="0.25">
      <c r="A157" s="6" t="s">
        <v>2260</v>
      </c>
      <c r="B157" s="2" t="s">
        <v>2267</v>
      </c>
      <c r="C157" s="2">
        <v>2159</v>
      </c>
      <c r="D157" s="2">
        <v>10</v>
      </c>
      <c r="E157" s="2">
        <v>1827</v>
      </c>
      <c r="F157" s="2">
        <v>2</v>
      </c>
      <c r="G157" s="2">
        <v>0</v>
      </c>
      <c r="H157" s="2">
        <v>320</v>
      </c>
      <c r="I157" s="2">
        <v>2</v>
      </c>
      <c r="J157" s="2">
        <v>2685</v>
      </c>
      <c r="K157" s="2">
        <v>79</v>
      </c>
      <c r="L157" s="2">
        <v>1414</v>
      </c>
      <c r="M157" s="2">
        <v>238</v>
      </c>
      <c r="N157" s="2">
        <v>0</v>
      </c>
      <c r="O157" s="2">
        <v>954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</row>
    <row r="158" spans="1:23" ht="15" x14ac:dyDescent="0.25">
      <c r="A158" s="6" t="s">
        <v>2362</v>
      </c>
      <c r="B158" s="2" t="s">
        <v>2268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13</v>
      </c>
      <c r="K158" s="2">
        <v>0</v>
      </c>
      <c r="L158" s="2">
        <v>5</v>
      </c>
      <c r="M158" s="2">
        <v>1</v>
      </c>
      <c r="N158" s="2">
        <v>0</v>
      </c>
      <c r="O158" s="2">
        <v>7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</row>
    <row r="159" spans="1:23" ht="15" x14ac:dyDescent="0.25">
      <c r="A159" s="6" t="s">
        <v>2363</v>
      </c>
      <c r="B159" s="2" t="s">
        <v>2269</v>
      </c>
      <c r="C159" s="2">
        <v>289</v>
      </c>
      <c r="D159" s="2">
        <v>6</v>
      </c>
      <c r="E159" s="2">
        <v>24</v>
      </c>
      <c r="F159" s="2">
        <v>1</v>
      </c>
      <c r="G159" s="2">
        <v>0</v>
      </c>
      <c r="H159" s="2">
        <v>258</v>
      </c>
      <c r="I159" s="2">
        <v>2</v>
      </c>
      <c r="J159" s="2">
        <v>680</v>
      </c>
      <c r="K159" s="2">
        <v>48</v>
      </c>
      <c r="L159" s="2">
        <v>178</v>
      </c>
      <c r="M159" s="2">
        <v>64</v>
      </c>
      <c r="N159" s="2">
        <v>0</v>
      </c>
      <c r="O159" s="2">
        <v>390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ht="15" x14ac:dyDescent="0.25">
      <c r="A160" s="6" t="s">
        <v>2261</v>
      </c>
      <c r="B160" s="2" t="s">
        <v>2270</v>
      </c>
      <c r="C160" s="2">
        <v>2</v>
      </c>
      <c r="D160" s="2">
        <v>0</v>
      </c>
      <c r="E160" s="2">
        <v>0</v>
      </c>
      <c r="F160" s="2">
        <v>0</v>
      </c>
      <c r="G160" s="2">
        <v>0</v>
      </c>
      <c r="H160" s="2">
        <v>2</v>
      </c>
      <c r="I160" s="2">
        <v>0</v>
      </c>
      <c r="J160" s="2">
        <v>1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</row>
    <row r="161" spans="1:23" ht="60" x14ac:dyDescent="0.2">
      <c r="A161" s="17" t="s">
        <v>708</v>
      </c>
      <c r="B161" s="2" t="s">
        <v>2271</v>
      </c>
      <c r="C161" s="2">
        <v>36</v>
      </c>
      <c r="D161" s="2">
        <v>0</v>
      </c>
      <c r="E161" s="2">
        <v>20</v>
      </c>
      <c r="F161" s="2">
        <v>0</v>
      </c>
      <c r="G161" s="2">
        <v>0</v>
      </c>
      <c r="H161" s="2">
        <v>16</v>
      </c>
      <c r="I161" s="2">
        <v>0</v>
      </c>
      <c r="J161" s="2">
        <v>205</v>
      </c>
      <c r="K161" s="2">
        <v>4</v>
      </c>
      <c r="L161" s="2">
        <v>49</v>
      </c>
      <c r="M161" s="2">
        <v>35</v>
      </c>
      <c r="N161" s="2">
        <v>0</v>
      </c>
      <c r="O161" s="2">
        <v>117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</row>
    <row r="162" spans="1:23" ht="15" x14ac:dyDescent="0.25">
      <c r="A162" s="6" t="s">
        <v>2381</v>
      </c>
      <c r="B162" s="2" t="s">
        <v>2276</v>
      </c>
      <c r="C162" s="2">
        <v>1747</v>
      </c>
      <c r="D162" s="2" t="s">
        <v>2935</v>
      </c>
      <c r="E162" s="2">
        <v>1747</v>
      </c>
      <c r="F162" s="2" t="s">
        <v>2935</v>
      </c>
      <c r="G162" s="2" t="s">
        <v>2935</v>
      </c>
      <c r="H162" s="2" t="s">
        <v>2935</v>
      </c>
      <c r="I162" s="2" t="s">
        <v>2935</v>
      </c>
      <c r="J162" s="2">
        <v>76</v>
      </c>
      <c r="K162" s="2" t="s">
        <v>2935</v>
      </c>
      <c r="L162" s="2">
        <v>76</v>
      </c>
      <c r="M162" s="2" t="s">
        <v>2935</v>
      </c>
      <c r="N162" s="2" t="s">
        <v>2935</v>
      </c>
      <c r="O162" s="2" t="s">
        <v>2935</v>
      </c>
      <c r="P162" s="2" t="s">
        <v>2935</v>
      </c>
      <c r="Q162" s="2">
        <v>0</v>
      </c>
      <c r="R162" s="2" t="s">
        <v>2935</v>
      </c>
      <c r="S162" s="2">
        <v>0</v>
      </c>
      <c r="T162" s="2" t="s">
        <v>2935</v>
      </c>
      <c r="U162" s="2" t="s">
        <v>2935</v>
      </c>
      <c r="V162" s="2" t="s">
        <v>2935</v>
      </c>
      <c r="W162" s="2" t="s">
        <v>2935</v>
      </c>
    </row>
    <row r="163" spans="1:23" ht="15" x14ac:dyDescent="0.25">
      <c r="A163" s="6" t="s">
        <v>2382</v>
      </c>
      <c r="B163" s="2" t="s">
        <v>2277</v>
      </c>
      <c r="C163" s="2">
        <v>0</v>
      </c>
      <c r="D163" s="2" t="s">
        <v>2935</v>
      </c>
      <c r="E163" s="2">
        <v>0</v>
      </c>
      <c r="F163" s="2" t="s">
        <v>2935</v>
      </c>
      <c r="G163" s="2" t="s">
        <v>2935</v>
      </c>
      <c r="H163" s="2" t="s">
        <v>2935</v>
      </c>
      <c r="I163" s="2" t="s">
        <v>2935</v>
      </c>
      <c r="J163" s="2">
        <v>562</v>
      </c>
      <c r="K163" s="2" t="s">
        <v>2935</v>
      </c>
      <c r="L163" s="2">
        <v>562</v>
      </c>
      <c r="M163" s="2" t="s">
        <v>2935</v>
      </c>
      <c r="N163" s="2" t="s">
        <v>2935</v>
      </c>
      <c r="O163" s="2" t="s">
        <v>2935</v>
      </c>
      <c r="P163" s="2" t="s">
        <v>2935</v>
      </c>
      <c r="Q163" s="2">
        <v>0</v>
      </c>
      <c r="R163" s="2" t="s">
        <v>2935</v>
      </c>
      <c r="S163" s="2">
        <v>0</v>
      </c>
      <c r="T163" s="2" t="s">
        <v>2935</v>
      </c>
      <c r="U163" s="2" t="s">
        <v>2935</v>
      </c>
      <c r="V163" s="2" t="s">
        <v>2935</v>
      </c>
      <c r="W163" s="2" t="s">
        <v>2935</v>
      </c>
    </row>
    <row r="164" spans="1:23" ht="15" x14ac:dyDescent="0.25">
      <c r="A164" s="6" t="s">
        <v>2383</v>
      </c>
      <c r="B164" s="2" t="s">
        <v>2278</v>
      </c>
      <c r="C164" s="2">
        <v>0</v>
      </c>
      <c r="D164" s="2" t="s">
        <v>2935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14</v>
      </c>
      <c r="K164" s="2" t="s">
        <v>2935</v>
      </c>
      <c r="L164" s="2">
        <v>0</v>
      </c>
      <c r="M164" s="2">
        <v>1</v>
      </c>
      <c r="N164" s="2">
        <v>0</v>
      </c>
      <c r="O164" s="2">
        <v>13</v>
      </c>
      <c r="P164" s="2">
        <v>0</v>
      </c>
      <c r="Q164" s="2">
        <v>0</v>
      </c>
      <c r="R164" s="2" t="s">
        <v>2935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ht="15" x14ac:dyDescent="0.25">
      <c r="A165" s="6" t="s">
        <v>2384</v>
      </c>
      <c r="B165" s="2" t="s">
        <v>2279</v>
      </c>
      <c r="C165" s="2">
        <v>0</v>
      </c>
      <c r="D165" s="2" t="s">
        <v>2935</v>
      </c>
      <c r="E165" s="2">
        <v>0</v>
      </c>
      <c r="F165" s="2">
        <v>0</v>
      </c>
      <c r="G165" s="2" t="s">
        <v>2935</v>
      </c>
      <c r="H165" s="2">
        <v>0</v>
      </c>
      <c r="I165" s="2" t="s">
        <v>2935</v>
      </c>
      <c r="J165" s="2">
        <v>0</v>
      </c>
      <c r="K165" s="2" t="s">
        <v>2935</v>
      </c>
      <c r="L165" s="2">
        <v>0</v>
      </c>
      <c r="M165" s="2">
        <v>0</v>
      </c>
      <c r="N165" s="2" t="s">
        <v>2935</v>
      </c>
      <c r="O165" s="2">
        <v>0</v>
      </c>
      <c r="P165" s="2" t="s">
        <v>2935</v>
      </c>
      <c r="Q165" s="2">
        <v>0</v>
      </c>
      <c r="R165" s="2" t="s">
        <v>2935</v>
      </c>
      <c r="S165" s="2">
        <v>0</v>
      </c>
      <c r="T165" s="2">
        <v>0</v>
      </c>
      <c r="U165" s="2" t="s">
        <v>2935</v>
      </c>
      <c r="V165" s="2">
        <v>0</v>
      </c>
      <c r="W165" s="2" t="s">
        <v>2935</v>
      </c>
    </row>
    <row r="166" spans="1:23" ht="30" x14ac:dyDescent="0.25">
      <c r="A166" s="6" t="s">
        <v>2272</v>
      </c>
      <c r="B166" s="2" t="s">
        <v>2280</v>
      </c>
      <c r="C166" s="2">
        <v>2151</v>
      </c>
      <c r="D166" s="2">
        <v>10</v>
      </c>
      <c r="E166" s="2">
        <v>1825</v>
      </c>
      <c r="F166" s="2">
        <v>2</v>
      </c>
      <c r="G166" s="2">
        <v>0</v>
      </c>
      <c r="H166" s="2">
        <v>314</v>
      </c>
      <c r="I166" s="2">
        <v>2</v>
      </c>
      <c r="J166" s="2">
        <v>2663</v>
      </c>
      <c r="K166" s="2">
        <v>77</v>
      </c>
      <c r="L166" s="2">
        <v>1414</v>
      </c>
      <c r="M166" s="2">
        <v>229</v>
      </c>
      <c r="N166" s="2">
        <v>0</v>
      </c>
      <c r="O166" s="2">
        <v>943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</row>
    <row r="167" spans="1:23" ht="15" x14ac:dyDescent="0.25">
      <c r="A167" s="6" t="s">
        <v>2362</v>
      </c>
      <c r="B167" s="2" t="s">
        <v>2281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13</v>
      </c>
      <c r="K167" s="2">
        <v>0</v>
      </c>
      <c r="L167" s="2">
        <v>5</v>
      </c>
      <c r="M167" s="2">
        <v>1</v>
      </c>
      <c r="N167" s="2">
        <v>0</v>
      </c>
      <c r="O167" s="2">
        <v>7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ht="15" x14ac:dyDescent="0.25">
      <c r="A168" s="6" t="s">
        <v>2363</v>
      </c>
      <c r="B168" s="2" t="s">
        <v>2282</v>
      </c>
      <c r="C168" s="2">
        <v>288</v>
      </c>
      <c r="D168" s="2">
        <v>6</v>
      </c>
      <c r="E168" s="2">
        <v>24</v>
      </c>
      <c r="F168" s="2">
        <v>1</v>
      </c>
      <c r="G168" s="2">
        <v>0</v>
      </c>
      <c r="H168" s="2">
        <v>257</v>
      </c>
      <c r="I168" s="2">
        <v>2</v>
      </c>
      <c r="J168" s="2">
        <v>676</v>
      </c>
      <c r="K168" s="2">
        <v>46</v>
      </c>
      <c r="L168" s="2">
        <v>178</v>
      </c>
      <c r="M168" s="2">
        <v>64</v>
      </c>
      <c r="N168" s="2">
        <v>0</v>
      </c>
      <c r="O168" s="2">
        <v>388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</row>
    <row r="169" spans="1:23" ht="15" x14ac:dyDescent="0.25">
      <c r="A169" s="6" t="s">
        <v>2273</v>
      </c>
      <c r="B169" s="2" t="s">
        <v>2283</v>
      </c>
      <c r="C169" s="2">
        <v>2</v>
      </c>
      <c r="D169" s="2">
        <v>0</v>
      </c>
      <c r="E169" s="2">
        <v>0</v>
      </c>
      <c r="F169" s="2">
        <v>0</v>
      </c>
      <c r="G169" s="2">
        <v>0</v>
      </c>
      <c r="H169" s="2">
        <v>2</v>
      </c>
      <c r="I169" s="2">
        <v>0</v>
      </c>
      <c r="J169" s="2">
        <v>1</v>
      </c>
      <c r="K169" s="2">
        <v>0</v>
      </c>
      <c r="L169" s="2">
        <v>1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</row>
    <row r="170" spans="1:23" ht="60" x14ac:dyDescent="0.25">
      <c r="A170" s="6" t="s">
        <v>2274</v>
      </c>
      <c r="B170" s="2" t="s">
        <v>2284</v>
      </c>
      <c r="C170" s="2">
        <v>35</v>
      </c>
      <c r="D170" s="2">
        <v>0</v>
      </c>
      <c r="E170" s="2">
        <v>20</v>
      </c>
      <c r="F170" s="2">
        <v>0</v>
      </c>
      <c r="G170" s="2">
        <v>0</v>
      </c>
      <c r="H170" s="2">
        <v>15</v>
      </c>
      <c r="I170" s="2">
        <v>0</v>
      </c>
      <c r="J170" s="2">
        <v>205</v>
      </c>
      <c r="K170" s="2">
        <v>4</v>
      </c>
      <c r="L170" s="2">
        <v>49</v>
      </c>
      <c r="M170" s="2">
        <v>35</v>
      </c>
      <c r="N170" s="2">
        <v>0</v>
      </c>
      <c r="O170" s="2">
        <v>117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ht="15" x14ac:dyDescent="0.25">
      <c r="A171" s="6" t="s">
        <v>2381</v>
      </c>
      <c r="B171" s="2" t="s">
        <v>2285</v>
      </c>
      <c r="C171" s="2">
        <v>1747</v>
      </c>
      <c r="D171" s="2" t="s">
        <v>2935</v>
      </c>
      <c r="E171" s="2">
        <v>1747</v>
      </c>
      <c r="F171" s="2" t="s">
        <v>2935</v>
      </c>
      <c r="G171" s="2" t="s">
        <v>2935</v>
      </c>
      <c r="H171" s="2" t="s">
        <v>2935</v>
      </c>
      <c r="I171" s="2" t="s">
        <v>2935</v>
      </c>
      <c r="J171" s="2">
        <v>76</v>
      </c>
      <c r="K171" s="2" t="s">
        <v>2935</v>
      </c>
      <c r="L171" s="2">
        <v>76</v>
      </c>
      <c r="M171" s="2" t="s">
        <v>2935</v>
      </c>
      <c r="N171" s="2" t="s">
        <v>2935</v>
      </c>
      <c r="O171" s="2" t="s">
        <v>2935</v>
      </c>
      <c r="P171" s="2" t="s">
        <v>2935</v>
      </c>
      <c r="Q171" s="2">
        <v>0</v>
      </c>
      <c r="R171" s="2" t="s">
        <v>2935</v>
      </c>
      <c r="S171" s="2">
        <v>0</v>
      </c>
      <c r="T171" s="2" t="s">
        <v>2935</v>
      </c>
      <c r="U171" s="2" t="s">
        <v>2935</v>
      </c>
      <c r="V171" s="2" t="s">
        <v>2935</v>
      </c>
      <c r="W171" s="2" t="s">
        <v>2935</v>
      </c>
    </row>
    <row r="172" spans="1:23" ht="15" x14ac:dyDescent="0.25">
      <c r="A172" s="6" t="s">
        <v>2382</v>
      </c>
      <c r="B172" s="2" t="s">
        <v>2286</v>
      </c>
      <c r="C172" s="2">
        <v>0</v>
      </c>
      <c r="D172" s="2" t="s">
        <v>2935</v>
      </c>
      <c r="E172" s="2">
        <v>0</v>
      </c>
      <c r="F172" s="2" t="s">
        <v>2935</v>
      </c>
      <c r="G172" s="2" t="s">
        <v>2935</v>
      </c>
      <c r="H172" s="2" t="s">
        <v>2935</v>
      </c>
      <c r="I172" s="2" t="s">
        <v>2935</v>
      </c>
      <c r="J172" s="2">
        <v>562</v>
      </c>
      <c r="K172" s="2" t="s">
        <v>2935</v>
      </c>
      <c r="L172" s="2">
        <v>562</v>
      </c>
      <c r="M172" s="2" t="s">
        <v>2935</v>
      </c>
      <c r="N172" s="2" t="s">
        <v>2935</v>
      </c>
      <c r="O172" s="2" t="s">
        <v>2935</v>
      </c>
      <c r="P172" s="2" t="s">
        <v>2935</v>
      </c>
      <c r="Q172" s="2">
        <v>0</v>
      </c>
      <c r="R172" s="2" t="s">
        <v>2935</v>
      </c>
      <c r="S172" s="2">
        <v>0</v>
      </c>
      <c r="T172" s="2" t="s">
        <v>2935</v>
      </c>
      <c r="U172" s="2" t="s">
        <v>2935</v>
      </c>
      <c r="V172" s="2" t="s">
        <v>2935</v>
      </c>
      <c r="W172" s="2" t="s">
        <v>2935</v>
      </c>
    </row>
    <row r="173" spans="1:23" ht="15" x14ac:dyDescent="0.25">
      <c r="A173" s="6" t="s">
        <v>2383</v>
      </c>
      <c r="B173" s="2" t="s">
        <v>2287</v>
      </c>
      <c r="C173" s="2">
        <v>0</v>
      </c>
      <c r="D173" s="2" t="s">
        <v>2935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14</v>
      </c>
      <c r="K173" s="2" t="s">
        <v>2935</v>
      </c>
      <c r="L173" s="2">
        <v>0</v>
      </c>
      <c r="M173" s="2">
        <v>1</v>
      </c>
      <c r="N173" s="2">
        <v>0</v>
      </c>
      <c r="O173" s="2">
        <v>13</v>
      </c>
      <c r="P173" s="2">
        <v>0</v>
      </c>
      <c r="Q173" s="2">
        <v>0</v>
      </c>
      <c r="R173" s="2" t="s">
        <v>2935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</row>
    <row r="174" spans="1:23" ht="15" x14ac:dyDescent="0.25">
      <c r="A174" s="6" t="s">
        <v>2384</v>
      </c>
      <c r="B174" s="2" t="s">
        <v>2288</v>
      </c>
      <c r="C174" s="2">
        <v>0</v>
      </c>
      <c r="D174" s="2" t="s">
        <v>2935</v>
      </c>
      <c r="E174" s="2">
        <v>0</v>
      </c>
      <c r="F174" s="2">
        <v>0</v>
      </c>
      <c r="G174" s="2" t="s">
        <v>2935</v>
      </c>
      <c r="H174" s="2">
        <v>0</v>
      </c>
      <c r="I174" s="2" t="s">
        <v>2935</v>
      </c>
      <c r="J174" s="2">
        <v>0</v>
      </c>
      <c r="K174" s="2" t="s">
        <v>2935</v>
      </c>
      <c r="L174" s="2">
        <v>0</v>
      </c>
      <c r="M174" s="2">
        <v>0</v>
      </c>
      <c r="N174" s="2" t="s">
        <v>2935</v>
      </c>
      <c r="O174" s="2">
        <v>0</v>
      </c>
      <c r="P174" s="2" t="s">
        <v>2935</v>
      </c>
      <c r="Q174" s="2">
        <v>0</v>
      </c>
      <c r="R174" s="2" t="s">
        <v>2935</v>
      </c>
      <c r="S174" s="2">
        <v>0</v>
      </c>
      <c r="T174" s="2">
        <v>0</v>
      </c>
      <c r="U174" s="2" t="s">
        <v>2935</v>
      </c>
      <c r="V174" s="2">
        <v>0</v>
      </c>
      <c r="W174" s="2" t="s">
        <v>2935</v>
      </c>
    </row>
    <row r="175" spans="1:23" ht="30" x14ac:dyDescent="0.25">
      <c r="A175" s="6" t="s">
        <v>2275</v>
      </c>
      <c r="B175" s="2" t="s">
        <v>2289</v>
      </c>
      <c r="C175" s="2">
        <v>8</v>
      </c>
      <c r="D175" s="2">
        <v>0</v>
      </c>
      <c r="E175" s="2">
        <v>2</v>
      </c>
      <c r="F175" s="2">
        <v>0</v>
      </c>
      <c r="G175" s="2">
        <v>0</v>
      </c>
      <c r="H175" s="2">
        <v>6</v>
      </c>
      <c r="I175" s="2">
        <v>0</v>
      </c>
      <c r="J175" s="2">
        <v>22</v>
      </c>
      <c r="K175" s="2">
        <v>2</v>
      </c>
      <c r="L175" s="2">
        <v>0</v>
      </c>
      <c r="M175" s="2">
        <v>9</v>
      </c>
      <c r="N175" s="2">
        <v>0</v>
      </c>
      <c r="O175" s="2">
        <v>11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ht="15" x14ac:dyDescent="0.2">
      <c r="A176" s="10" t="s">
        <v>2362</v>
      </c>
      <c r="B176" s="2" t="s">
        <v>2290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</row>
    <row r="177" spans="1:23" ht="15" x14ac:dyDescent="0.25">
      <c r="A177" s="6" t="s">
        <v>2363</v>
      </c>
      <c r="B177" s="2" t="s">
        <v>2296</v>
      </c>
      <c r="C177" s="2">
        <v>1</v>
      </c>
      <c r="D177" s="2">
        <v>0</v>
      </c>
      <c r="E177" s="2">
        <v>0</v>
      </c>
      <c r="F177" s="2">
        <v>0</v>
      </c>
      <c r="G177" s="2">
        <v>0</v>
      </c>
      <c r="H177" s="2">
        <v>1</v>
      </c>
      <c r="I177" s="2">
        <v>0</v>
      </c>
      <c r="J177" s="2">
        <v>4</v>
      </c>
      <c r="K177" s="2">
        <v>2</v>
      </c>
      <c r="L177" s="2">
        <v>0</v>
      </c>
      <c r="M177" s="2">
        <v>0</v>
      </c>
      <c r="N177" s="2">
        <v>0</v>
      </c>
      <c r="O177" s="2">
        <v>2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</row>
    <row r="178" spans="1:23" ht="15" x14ac:dyDescent="0.25">
      <c r="A178" s="6" t="s">
        <v>2291</v>
      </c>
      <c r="B178" s="2" t="s">
        <v>2297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ht="60" x14ac:dyDescent="0.25">
      <c r="A179" s="6" t="s">
        <v>2292</v>
      </c>
      <c r="B179" s="2" t="s">
        <v>2298</v>
      </c>
      <c r="C179" s="2">
        <v>1</v>
      </c>
      <c r="D179" s="2">
        <v>0</v>
      </c>
      <c r="E179" s="2">
        <v>0</v>
      </c>
      <c r="F179" s="2">
        <v>0</v>
      </c>
      <c r="G179" s="2">
        <v>0</v>
      </c>
      <c r="H179" s="2">
        <v>1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</row>
    <row r="180" spans="1:23" ht="15" x14ac:dyDescent="0.25">
      <c r="A180" s="6" t="s">
        <v>2381</v>
      </c>
      <c r="B180" s="2" t="s">
        <v>2299</v>
      </c>
      <c r="C180" s="2">
        <v>0</v>
      </c>
      <c r="D180" s="2" t="s">
        <v>2935</v>
      </c>
      <c r="E180" s="2">
        <v>0</v>
      </c>
      <c r="F180" s="2" t="s">
        <v>2935</v>
      </c>
      <c r="G180" s="2" t="s">
        <v>2935</v>
      </c>
      <c r="H180" s="2" t="s">
        <v>2935</v>
      </c>
      <c r="I180" s="2" t="s">
        <v>2935</v>
      </c>
      <c r="J180" s="2">
        <v>0</v>
      </c>
      <c r="K180" s="2" t="s">
        <v>2935</v>
      </c>
      <c r="L180" s="2">
        <v>0</v>
      </c>
      <c r="M180" s="2" t="s">
        <v>2935</v>
      </c>
      <c r="N180" s="2" t="s">
        <v>2935</v>
      </c>
      <c r="O180" s="2" t="s">
        <v>2935</v>
      </c>
      <c r="P180" s="2" t="s">
        <v>2935</v>
      </c>
      <c r="Q180" s="2">
        <v>0</v>
      </c>
      <c r="R180" s="2" t="s">
        <v>2935</v>
      </c>
      <c r="S180" s="2">
        <v>0</v>
      </c>
      <c r="T180" s="2" t="s">
        <v>2935</v>
      </c>
      <c r="U180" s="2" t="s">
        <v>2935</v>
      </c>
      <c r="V180" s="2" t="s">
        <v>2935</v>
      </c>
      <c r="W180" s="2" t="s">
        <v>2935</v>
      </c>
    </row>
    <row r="181" spans="1:23" ht="15" x14ac:dyDescent="0.25">
      <c r="A181" s="6" t="s">
        <v>2382</v>
      </c>
      <c r="B181" s="2" t="s">
        <v>2300</v>
      </c>
      <c r="C181" s="2">
        <v>0</v>
      </c>
      <c r="D181" s="2" t="s">
        <v>2935</v>
      </c>
      <c r="E181" s="2">
        <v>0</v>
      </c>
      <c r="F181" s="2" t="s">
        <v>2935</v>
      </c>
      <c r="G181" s="2" t="s">
        <v>2935</v>
      </c>
      <c r="H181" s="2" t="s">
        <v>2935</v>
      </c>
      <c r="I181" s="2" t="s">
        <v>2935</v>
      </c>
      <c r="J181" s="2">
        <v>0</v>
      </c>
      <c r="K181" s="2" t="s">
        <v>2935</v>
      </c>
      <c r="L181" s="2">
        <v>0</v>
      </c>
      <c r="M181" s="2" t="s">
        <v>2935</v>
      </c>
      <c r="N181" s="2" t="s">
        <v>2935</v>
      </c>
      <c r="O181" s="2" t="s">
        <v>2935</v>
      </c>
      <c r="P181" s="2" t="s">
        <v>2935</v>
      </c>
      <c r="Q181" s="2">
        <v>0</v>
      </c>
      <c r="R181" s="2" t="s">
        <v>2935</v>
      </c>
      <c r="S181" s="2">
        <v>0</v>
      </c>
      <c r="T181" s="2" t="s">
        <v>2935</v>
      </c>
      <c r="U181" s="2" t="s">
        <v>2935</v>
      </c>
      <c r="V181" s="2" t="s">
        <v>2935</v>
      </c>
      <c r="W181" s="2" t="s">
        <v>2935</v>
      </c>
    </row>
    <row r="182" spans="1:23" ht="15" x14ac:dyDescent="0.25">
      <c r="A182" s="6" t="s">
        <v>2383</v>
      </c>
      <c r="B182" s="2" t="s">
        <v>2301</v>
      </c>
      <c r="C182" s="2">
        <v>0</v>
      </c>
      <c r="D182" s="2" t="s">
        <v>2935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 t="s">
        <v>2935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 t="s">
        <v>2935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</row>
    <row r="183" spans="1:23" ht="15" x14ac:dyDescent="0.25">
      <c r="A183" s="6" t="s">
        <v>2384</v>
      </c>
      <c r="B183" s="2" t="s">
        <v>2302</v>
      </c>
      <c r="C183" s="2">
        <v>0</v>
      </c>
      <c r="D183" s="2" t="s">
        <v>2935</v>
      </c>
      <c r="E183" s="2">
        <v>0</v>
      </c>
      <c r="F183" s="2">
        <v>0</v>
      </c>
      <c r="G183" s="2" t="s">
        <v>2935</v>
      </c>
      <c r="H183" s="2">
        <v>0</v>
      </c>
      <c r="I183" s="2" t="s">
        <v>2935</v>
      </c>
      <c r="J183" s="2">
        <v>0</v>
      </c>
      <c r="K183" s="2" t="s">
        <v>2935</v>
      </c>
      <c r="L183" s="2">
        <v>0</v>
      </c>
      <c r="M183" s="2">
        <v>0</v>
      </c>
      <c r="N183" s="2" t="s">
        <v>2935</v>
      </c>
      <c r="O183" s="2">
        <v>0</v>
      </c>
      <c r="P183" s="2" t="s">
        <v>2935</v>
      </c>
      <c r="Q183" s="2">
        <v>0</v>
      </c>
      <c r="R183" s="2" t="s">
        <v>2935</v>
      </c>
      <c r="S183" s="2">
        <v>0</v>
      </c>
      <c r="T183" s="2">
        <v>0</v>
      </c>
      <c r="U183" s="2" t="s">
        <v>2935</v>
      </c>
      <c r="V183" s="2">
        <v>0</v>
      </c>
      <c r="W183" s="2" t="s">
        <v>2935</v>
      </c>
    </row>
    <row r="184" spans="1:23" ht="15" x14ac:dyDescent="0.25">
      <c r="A184" s="6" t="s">
        <v>2293</v>
      </c>
      <c r="B184" s="2" t="s">
        <v>2303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</row>
    <row r="185" spans="1:23" ht="15" x14ac:dyDescent="0.25">
      <c r="A185" s="6" t="s">
        <v>2362</v>
      </c>
      <c r="B185" s="2" t="s">
        <v>2304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</row>
    <row r="186" spans="1:23" ht="15" x14ac:dyDescent="0.25">
      <c r="A186" s="6" t="s">
        <v>2363</v>
      </c>
      <c r="B186" s="2" t="s">
        <v>1170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</row>
    <row r="187" spans="1:23" ht="15" x14ac:dyDescent="0.25">
      <c r="A187" s="6" t="s">
        <v>2294</v>
      </c>
      <c r="B187" s="2" t="s">
        <v>1171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</row>
    <row r="188" spans="1:23" ht="60" x14ac:dyDescent="0.25">
      <c r="A188" s="6" t="s">
        <v>2295</v>
      </c>
      <c r="B188" s="2" t="s">
        <v>1172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</row>
    <row r="189" spans="1:23" ht="15" x14ac:dyDescent="0.25">
      <c r="A189" s="6" t="s">
        <v>2381</v>
      </c>
      <c r="B189" s="72" t="s">
        <v>2933</v>
      </c>
      <c r="C189" s="2">
        <v>0</v>
      </c>
      <c r="D189" s="2" t="s">
        <v>2935</v>
      </c>
      <c r="E189" s="2">
        <v>0</v>
      </c>
      <c r="F189" s="2" t="s">
        <v>2935</v>
      </c>
      <c r="G189" s="2" t="s">
        <v>2935</v>
      </c>
      <c r="H189" s="2" t="s">
        <v>2935</v>
      </c>
      <c r="I189" s="2" t="s">
        <v>2935</v>
      </c>
      <c r="J189" s="2">
        <v>0</v>
      </c>
      <c r="K189" s="2" t="s">
        <v>2935</v>
      </c>
      <c r="L189" s="2">
        <v>0</v>
      </c>
      <c r="M189" s="2" t="s">
        <v>2935</v>
      </c>
      <c r="N189" s="2" t="s">
        <v>2935</v>
      </c>
      <c r="O189" s="2" t="s">
        <v>2935</v>
      </c>
      <c r="P189" s="2" t="s">
        <v>2935</v>
      </c>
      <c r="Q189" s="2">
        <v>0</v>
      </c>
      <c r="R189" s="2" t="s">
        <v>2935</v>
      </c>
      <c r="S189" s="2">
        <v>0</v>
      </c>
      <c r="T189" s="2" t="s">
        <v>2935</v>
      </c>
      <c r="U189" s="2" t="s">
        <v>2935</v>
      </c>
      <c r="V189" s="2" t="s">
        <v>2935</v>
      </c>
      <c r="W189" s="2" t="s">
        <v>2935</v>
      </c>
    </row>
    <row r="190" spans="1:23" ht="15" x14ac:dyDescent="0.2">
      <c r="A190" s="10" t="s">
        <v>2382</v>
      </c>
      <c r="B190" s="2" t="s">
        <v>1173</v>
      </c>
      <c r="C190" s="2">
        <v>0</v>
      </c>
      <c r="D190" s="2" t="s">
        <v>2935</v>
      </c>
      <c r="E190" s="2">
        <v>0</v>
      </c>
      <c r="F190" s="2" t="s">
        <v>2935</v>
      </c>
      <c r="G190" s="2" t="s">
        <v>2935</v>
      </c>
      <c r="H190" s="2" t="s">
        <v>2935</v>
      </c>
      <c r="I190" s="2" t="s">
        <v>2935</v>
      </c>
      <c r="J190" s="2">
        <v>0</v>
      </c>
      <c r="K190" s="2" t="s">
        <v>2935</v>
      </c>
      <c r="L190" s="2">
        <v>0</v>
      </c>
      <c r="M190" s="2" t="s">
        <v>2935</v>
      </c>
      <c r="N190" s="2" t="s">
        <v>2935</v>
      </c>
      <c r="O190" s="2" t="s">
        <v>2935</v>
      </c>
      <c r="P190" s="2" t="s">
        <v>2935</v>
      </c>
      <c r="Q190" s="2">
        <v>0</v>
      </c>
      <c r="R190" s="2" t="s">
        <v>2935</v>
      </c>
      <c r="S190" s="2">
        <v>0</v>
      </c>
      <c r="T190" s="2" t="s">
        <v>2935</v>
      </c>
      <c r="U190" s="2" t="s">
        <v>2935</v>
      </c>
      <c r="V190" s="2" t="s">
        <v>2935</v>
      </c>
      <c r="W190" s="2" t="s">
        <v>2935</v>
      </c>
    </row>
    <row r="191" spans="1:23" ht="15" x14ac:dyDescent="0.25">
      <c r="A191" s="6" t="s">
        <v>2383</v>
      </c>
      <c r="B191" s="4" t="s">
        <v>1178</v>
      </c>
      <c r="C191" s="4">
        <v>0</v>
      </c>
      <c r="D191" s="4" t="s">
        <v>2935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 t="s">
        <v>2935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 t="s">
        <v>2935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</row>
    <row r="192" spans="1:23" ht="15" x14ac:dyDescent="0.25">
      <c r="A192" s="6" t="s">
        <v>1174</v>
      </c>
      <c r="B192" s="4" t="s">
        <v>1179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68">
        <v>0</v>
      </c>
      <c r="K192" s="68">
        <v>0</v>
      </c>
      <c r="L192" s="68">
        <v>0</v>
      </c>
      <c r="M192" s="68">
        <v>0</v>
      </c>
      <c r="N192" s="68">
        <v>0</v>
      </c>
      <c r="O192" s="68">
        <v>0</v>
      </c>
      <c r="P192" s="68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</row>
    <row r="193" spans="1:23" ht="15" x14ac:dyDescent="0.25">
      <c r="A193" s="6" t="s">
        <v>2362</v>
      </c>
      <c r="B193" s="4" t="s">
        <v>1180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68">
        <v>0</v>
      </c>
      <c r="K193" s="68">
        <v>0</v>
      </c>
      <c r="L193" s="68">
        <v>0</v>
      </c>
      <c r="M193" s="68">
        <v>0</v>
      </c>
      <c r="N193" s="68">
        <v>0</v>
      </c>
      <c r="O193" s="68">
        <v>0</v>
      </c>
      <c r="P193" s="68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</row>
    <row r="194" spans="1:23" ht="15" x14ac:dyDescent="0.25">
      <c r="A194" s="6" t="s">
        <v>2363</v>
      </c>
      <c r="B194" s="4" t="s">
        <v>1181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68">
        <v>0</v>
      </c>
      <c r="K194" s="68">
        <v>0</v>
      </c>
      <c r="L194" s="68">
        <v>0</v>
      </c>
      <c r="M194" s="68">
        <v>0</v>
      </c>
      <c r="N194" s="68">
        <v>0</v>
      </c>
      <c r="O194" s="68">
        <v>0</v>
      </c>
      <c r="P194" s="68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</row>
    <row r="195" spans="1:23" ht="15" x14ac:dyDescent="0.25">
      <c r="A195" s="6" t="s">
        <v>1175</v>
      </c>
      <c r="B195" s="4" t="s">
        <v>1182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68">
        <v>0</v>
      </c>
      <c r="K195" s="68">
        <v>0</v>
      </c>
      <c r="L195" s="68">
        <v>0</v>
      </c>
      <c r="M195" s="68">
        <v>0</v>
      </c>
      <c r="N195" s="68">
        <v>0</v>
      </c>
      <c r="O195" s="68">
        <v>0</v>
      </c>
      <c r="P195" s="68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</row>
    <row r="196" spans="1:23" ht="60" x14ac:dyDescent="0.25">
      <c r="A196" s="6" t="s">
        <v>1176</v>
      </c>
      <c r="B196" s="4" t="s">
        <v>1183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v>0</v>
      </c>
      <c r="P196" s="68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</row>
    <row r="197" spans="1:23" ht="15" x14ac:dyDescent="0.25">
      <c r="A197" s="6" t="s">
        <v>2381</v>
      </c>
      <c r="B197" s="4" t="s">
        <v>1184</v>
      </c>
      <c r="C197" s="4">
        <v>0</v>
      </c>
      <c r="D197" s="4" t="s">
        <v>2935</v>
      </c>
      <c r="E197" s="4">
        <v>0</v>
      </c>
      <c r="F197" s="4" t="s">
        <v>2935</v>
      </c>
      <c r="G197" s="4" t="s">
        <v>2935</v>
      </c>
      <c r="H197" s="4" t="s">
        <v>2935</v>
      </c>
      <c r="I197" s="4" t="s">
        <v>2935</v>
      </c>
      <c r="J197" s="68">
        <v>0</v>
      </c>
      <c r="K197" s="4" t="s">
        <v>2935</v>
      </c>
      <c r="L197" s="68">
        <v>0</v>
      </c>
      <c r="M197" s="4" t="s">
        <v>2935</v>
      </c>
      <c r="N197" s="4" t="s">
        <v>2935</v>
      </c>
      <c r="O197" s="4" t="s">
        <v>2935</v>
      </c>
      <c r="P197" s="4" t="s">
        <v>2935</v>
      </c>
      <c r="Q197" s="4">
        <v>0</v>
      </c>
      <c r="R197" s="4" t="s">
        <v>2935</v>
      </c>
      <c r="S197" s="4">
        <v>0</v>
      </c>
      <c r="T197" s="4" t="s">
        <v>2935</v>
      </c>
      <c r="U197" s="4" t="s">
        <v>2935</v>
      </c>
      <c r="V197" s="4" t="s">
        <v>2935</v>
      </c>
      <c r="W197" s="4" t="s">
        <v>2935</v>
      </c>
    </row>
    <row r="198" spans="1:23" ht="15" x14ac:dyDescent="0.25">
      <c r="A198" s="6" t="s">
        <v>2382</v>
      </c>
      <c r="B198" s="4" t="s">
        <v>1185</v>
      </c>
      <c r="C198" s="4">
        <v>0</v>
      </c>
      <c r="D198" s="4" t="s">
        <v>2935</v>
      </c>
      <c r="E198" s="4">
        <v>0</v>
      </c>
      <c r="F198" s="4" t="s">
        <v>2935</v>
      </c>
      <c r="G198" s="4" t="s">
        <v>2935</v>
      </c>
      <c r="H198" s="4" t="s">
        <v>2935</v>
      </c>
      <c r="I198" s="4" t="s">
        <v>2935</v>
      </c>
      <c r="J198" s="68">
        <v>0</v>
      </c>
      <c r="K198" s="4" t="s">
        <v>2935</v>
      </c>
      <c r="L198" s="68">
        <v>0</v>
      </c>
      <c r="M198" s="4" t="s">
        <v>2935</v>
      </c>
      <c r="N198" s="4" t="s">
        <v>2935</v>
      </c>
      <c r="O198" s="4" t="s">
        <v>2935</v>
      </c>
      <c r="P198" s="4" t="s">
        <v>2935</v>
      </c>
      <c r="Q198" s="4">
        <v>0</v>
      </c>
      <c r="R198" s="4" t="s">
        <v>2935</v>
      </c>
      <c r="S198" s="4">
        <v>0</v>
      </c>
      <c r="T198" s="4" t="s">
        <v>2935</v>
      </c>
      <c r="U198" s="4" t="s">
        <v>2935</v>
      </c>
      <c r="V198" s="4" t="s">
        <v>2935</v>
      </c>
      <c r="W198" s="4" t="s">
        <v>2935</v>
      </c>
    </row>
    <row r="199" spans="1:23" ht="15" x14ac:dyDescent="0.25">
      <c r="A199" s="6" t="s">
        <v>2383</v>
      </c>
      <c r="B199" s="4" t="s">
        <v>1186</v>
      </c>
      <c r="C199" s="4">
        <v>0</v>
      </c>
      <c r="D199" s="4" t="s">
        <v>2935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68">
        <v>0</v>
      </c>
      <c r="K199" s="4" t="s">
        <v>2935</v>
      </c>
      <c r="L199" s="68">
        <v>0</v>
      </c>
      <c r="M199" s="68">
        <v>0</v>
      </c>
      <c r="N199" s="68">
        <v>0</v>
      </c>
      <c r="O199" s="68">
        <v>0</v>
      </c>
      <c r="P199" s="68">
        <v>0</v>
      </c>
      <c r="Q199" s="4">
        <v>0</v>
      </c>
      <c r="R199" s="4" t="s">
        <v>2935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</row>
    <row r="200" spans="1:23" ht="105" x14ac:dyDescent="0.25">
      <c r="A200" s="6" t="s">
        <v>1177</v>
      </c>
      <c r="B200" s="4" t="s">
        <v>1187</v>
      </c>
      <c r="C200" s="4">
        <v>0</v>
      </c>
      <c r="D200" s="4" t="s">
        <v>2935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 t="s">
        <v>2935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 t="s">
        <v>2935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</row>
    <row r="201" spans="1:23" ht="15" x14ac:dyDescent="0.25">
      <c r="A201" s="6" t="s">
        <v>2362</v>
      </c>
      <c r="B201" s="4" t="s">
        <v>1188</v>
      </c>
      <c r="C201" s="4">
        <v>0</v>
      </c>
      <c r="D201" s="4" t="s">
        <v>2935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 t="s">
        <v>2935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 t="s">
        <v>2935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</row>
    <row r="202" spans="1:23" ht="15" x14ac:dyDescent="0.25">
      <c r="A202" s="6" t="s">
        <v>2363</v>
      </c>
      <c r="B202" s="4" t="s">
        <v>1194</v>
      </c>
      <c r="C202" s="4">
        <v>0</v>
      </c>
      <c r="D202" s="4" t="s">
        <v>2935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 t="s">
        <v>2935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 t="s">
        <v>2935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</row>
    <row r="203" spans="1:23" ht="15" x14ac:dyDescent="0.25">
      <c r="A203" s="6" t="s">
        <v>1189</v>
      </c>
      <c r="B203" s="4" t="s">
        <v>1195</v>
      </c>
      <c r="C203" s="4">
        <v>0</v>
      </c>
      <c r="D203" s="4" t="s">
        <v>2935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 t="s">
        <v>2935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 t="s">
        <v>2935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</row>
    <row r="204" spans="1:23" ht="60" x14ac:dyDescent="0.25">
      <c r="A204" s="6" t="s">
        <v>1190</v>
      </c>
      <c r="B204" s="4" t="s">
        <v>1196</v>
      </c>
      <c r="C204" s="4">
        <v>0</v>
      </c>
      <c r="D204" s="4" t="s">
        <v>2935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 t="s">
        <v>2935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 t="s">
        <v>2935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</row>
    <row r="205" spans="1:23" ht="15" x14ac:dyDescent="0.25">
      <c r="A205" s="6" t="s">
        <v>2381</v>
      </c>
      <c r="B205" s="4" t="s">
        <v>1197</v>
      </c>
      <c r="C205" s="4">
        <v>0</v>
      </c>
      <c r="D205" s="4" t="s">
        <v>2935</v>
      </c>
      <c r="E205" s="4">
        <v>0</v>
      </c>
      <c r="F205" s="4" t="s">
        <v>2935</v>
      </c>
      <c r="G205" s="4" t="s">
        <v>2935</v>
      </c>
      <c r="H205" s="4" t="s">
        <v>2935</v>
      </c>
      <c r="I205" s="4" t="s">
        <v>2935</v>
      </c>
      <c r="J205" s="4">
        <v>0</v>
      </c>
      <c r="K205" s="4" t="s">
        <v>2935</v>
      </c>
      <c r="L205" s="4">
        <v>0</v>
      </c>
      <c r="M205" s="4" t="s">
        <v>2935</v>
      </c>
      <c r="N205" s="4" t="s">
        <v>2935</v>
      </c>
      <c r="O205" s="4" t="s">
        <v>2935</v>
      </c>
      <c r="P205" s="4" t="s">
        <v>2935</v>
      </c>
      <c r="Q205" s="4">
        <v>0</v>
      </c>
      <c r="R205" s="4" t="s">
        <v>2935</v>
      </c>
      <c r="S205" s="4">
        <v>0</v>
      </c>
      <c r="T205" s="4" t="s">
        <v>2935</v>
      </c>
      <c r="U205" s="4" t="s">
        <v>2935</v>
      </c>
      <c r="V205" s="4" t="s">
        <v>2935</v>
      </c>
      <c r="W205" s="4" t="s">
        <v>2935</v>
      </c>
    </row>
    <row r="206" spans="1:23" ht="15" x14ac:dyDescent="0.25">
      <c r="A206" s="6" t="s">
        <v>2382</v>
      </c>
      <c r="B206" s="4" t="s">
        <v>1198</v>
      </c>
      <c r="C206" s="4">
        <v>0</v>
      </c>
      <c r="D206" s="4" t="s">
        <v>2935</v>
      </c>
      <c r="E206" s="4">
        <v>0</v>
      </c>
      <c r="F206" s="4" t="s">
        <v>2935</v>
      </c>
      <c r="G206" s="4" t="s">
        <v>2935</v>
      </c>
      <c r="H206" s="4" t="s">
        <v>2935</v>
      </c>
      <c r="I206" s="4" t="s">
        <v>2935</v>
      </c>
      <c r="J206" s="4">
        <v>0</v>
      </c>
      <c r="K206" s="4" t="s">
        <v>2935</v>
      </c>
      <c r="L206" s="4">
        <v>0</v>
      </c>
      <c r="M206" s="4" t="s">
        <v>2935</v>
      </c>
      <c r="N206" s="4" t="s">
        <v>2935</v>
      </c>
      <c r="O206" s="4" t="s">
        <v>2935</v>
      </c>
      <c r="P206" s="4" t="s">
        <v>2935</v>
      </c>
      <c r="Q206" s="4">
        <v>0</v>
      </c>
      <c r="R206" s="4" t="s">
        <v>2935</v>
      </c>
      <c r="S206" s="4">
        <v>0</v>
      </c>
      <c r="T206" s="4" t="s">
        <v>2935</v>
      </c>
      <c r="U206" s="4" t="s">
        <v>2935</v>
      </c>
      <c r="V206" s="4" t="s">
        <v>2935</v>
      </c>
      <c r="W206" s="4" t="s">
        <v>2935</v>
      </c>
    </row>
    <row r="207" spans="1:23" ht="15" x14ac:dyDescent="0.25">
      <c r="A207" s="6" t="s">
        <v>2383</v>
      </c>
      <c r="B207" s="4" t="s">
        <v>1199</v>
      </c>
      <c r="C207" s="4">
        <v>0</v>
      </c>
      <c r="D207" s="4" t="s">
        <v>2935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 t="s">
        <v>2935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 t="s">
        <v>2935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</row>
    <row r="208" spans="1:23" ht="15" x14ac:dyDescent="0.25">
      <c r="A208" s="6" t="s">
        <v>2384</v>
      </c>
      <c r="B208" s="4" t="s">
        <v>1200</v>
      </c>
      <c r="C208" s="4">
        <v>0</v>
      </c>
      <c r="D208" s="4" t="s">
        <v>2935</v>
      </c>
      <c r="E208" s="4">
        <v>0</v>
      </c>
      <c r="F208" s="4">
        <v>0</v>
      </c>
      <c r="G208" s="4" t="s">
        <v>2935</v>
      </c>
      <c r="H208" s="4">
        <v>0</v>
      </c>
      <c r="I208" s="4" t="s">
        <v>2935</v>
      </c>
      <c r="J208" s="4">
        <v>0</v>
      </c>
      <c r="K208" s="4" t="s">
        <v>2935</v>
      </c>
      <c r="L208" s="4">
        <v>0</v>
      </c>
      <c r="M208" s="4">
        <v>0</v>
      </c>
      <c r="N208" s="4" t="s">
        <v>2935</v>
      </c>
      <c r="O208" s="4">
        <v>0</v>
      </c>
      <c r="P208" s="4" t="s">
        <v>2935</v>
      </c>
      <c r="Q208" s="4">
        <v>0</v>
      </c>
      <c r="R208" s="4" t="s">
        <v>2935</v>
      </c>
      <c r="S208" s="4">
        <v>0</v>
      </c>
      <c r="T208" s="4">
        <v>0</v>
      </c>
      <c r="U208" s="4" t="s">
        <v>2935</v>
      </c>
      <c r="V208" s="4">
        <v>0</v>
      </c>
      <c r="W208" s="4" t="s">
        <v>2935</v>
      </c>
    </row>
    <row r="209" spans="1:23" ht="30" x14ac:dyDescent="0.25">
      <c r="A209" s="6" t="s">
        <v>1191</v>
      </c>
      <c r="B209" s="69" t="s">
        <v>2931</v>
      </c>
      <c r="C209" s="4">
        <v>0</v>
      </c>
      <c r="D209" s="70">
        <v>0</v>
      </c>
      <c r="E209" s="4">
        <v>0</v>
      </c>
      <c r="F209" s="70">
        <v>0</v>
      </c>
      <c r="G209" s="70">
        <v>0</v>
      </c>
      <c r="H209" s="70">
        <v>0</v>
      </c>
      <c r="I209" s="70">
        <v>0</v>
      </c>
      <c r="J209" s="4">
        <v>0</v>
      </c>
      <c r="K209" s="70">
        <v>0</v>
      </c>
      <c r="L209" s="4">
        <v>0</v>
      </c>
      <c r="M209" s="70">
        <v>0</v>
      </c>
      <c r="N209" s="70">
        <v>0</v>
      </c>
      <c r="O209" s="70">
        <v>0</v>
      </c>
      <c r="P209" s="70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</row>
    <row r="210" spans="1:23" ht="15" x14ac:dyDescent="0.2">
      <c r="A210" s="10" t="s">
        <v>2362</v>
      </c>
      <c r="B210" s="4" t="s">
        <v>1201</v>
      </c>
      <c r="C210" s="4">
        <v>0</v>
      </c>
      <c r="D210" s="68">
        <v>0</v>
      </c>
      <c r="E210" s="4">
        <v>0</v>
      </c>
      <c r="F210" s="68">
        <v>0</v>
      </c>
      <c r="G210" s="68">
        <v>0</v>
      </c>
      <c r="H210" s="68">
        <v>0</v>
      </c>
      <c r="I210" s="68">
        <v>0</v>
      </c>
      <c r="J210" s="4">
        <v>0</v>
      </c>
      <c r="K210" s="68">
        <v>0</v>
      </c>
      <c r="L210" s="4">
        <v>0</v>
      </c>
      <c r="M210" s="68">
        <v>0</v>
      </c>
      <c r="N210" s="68">
        <v>0</v>
      </c>
      <c r="O210" s="68">
        <v>0</v>
      </c>
      <c r="P210" s="68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</row>
    <row r="211" spans="1:23" ht="15" x14ac:dyDescent="0.25">
      <c r="A211" s="6" t="s">
        <v>2363</v>
      </c>
      <c r="B211" s="4" t="s">
        <v>1202</v>
      </c>
      <c r="C211" s="4">
        <v>0</v>
      </c>
      <c r="D211" s="68">
        <v>0</v>
      </c>
      <c r="E211" s="4">
        <v>0</v>
      </c>
      <c r="F211" s="68">
        <v>0</v>
      </c>
      <c r="G211" s="68">
        <v>0</v>
      </c>
      <c r="H211" s="68">
        <v>0</v>
      </c>
      <c r="I211" s="68">
        <v>0</v>
      </c>
      <c r="J211" s="4">
        <v>0</v>
      </c>
      <c r="K211" s="68">
        <v>0</v>
      </c>
      <c r="L211" s="4">
        <v>0</v>
      </c>
      <c r="M211" s="68">
        <v>0</v>
      </c>
      <c r="N211" s="68">
        <v>0</v>
      </c>
      <c r="O211" s="68">
        <v>0</v>
      </c>
      <c r="P211" s="68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</row>
    <row r="212" spans="1:23" ht="15" x14ac:dyDescent="0.25">
      <c r="A212" s="6" t="s">
        <v>1192</v>
      </c>
      <c r="B212" s="4" t="s">
        <v>1203</v>
      </c>
      <c r="C212" s="4">
        <v>0</v>
      </c>
      <c r="D212" s="68">
        <v>0</v>
      </c>
      <c r="E212" s="4">
        <v>0</v>
      </c>
      <c r="F212" s="68">
        <v>0</v>
      </c>
      <c r="G212" s="68">
        <v>0</v>
      </c>
      <c r="H212" s="68">
        <v>0</v>
      </c>
      <c r="I212" s="68">
        <v>0</v>
      </c>
      <c r="J212" s="4">
        <v>0</v>
      </c>
      <c r="K212" s="68">
        <v>0</v>
      </c>
      <c r="L212" s="4">
        <v>0</v>
      </c>
      <c r="M212" s="68">
        <v>0</v>
      </c>
      <c r="N212" s="68">
        <v>0</v>
      </c>
      <c r="O212" s="68">
        <v>0</v>
      </c>
      <c r="P212" s="68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</row>
    <row r="213" spans="1:23" ht="60" x14ac:dyDescent="0.25">
      <c r="A213" s="6" t="s">
        <v>1193</v>
      </c>
      <c r="B213" s="4" t="s">
        <v>1204</v>
      </c>
      <c r="C213" s="4">
        <v>0</v>
      </c>
      <c r="D213" s="68">
        <v>0</v>
      </c>
      <c r="E213" s="4">
        <v>0</v>
      </c>
      <c r="F213" s="68">
        <v>0</v>
      </c>
      <c r="G213" s="68">
        <v>0</v>
      </c>
      <c r="H213" s="68">
        <v>0</v>
      </c>
      <c r="I213" s="68">
        <v>0</v>
      </c>
      <c r="J213" s="4">
        <v>0</v>
      </c>
      <c r="K213" s="68">
        <v>0</v>
      </c>
      <c r="L213" s="4">
        <v>0</v>
      </c>
      <c r="M213" s="68">
        <v>0</v>
      </c>
      <c r="N213" s="68">
        <v>0</v>
      </c>
      <c r="O213" s="68">
        <v>0</v>
      </c>
      <c r="P213" s="68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</row>
    <row r="214" spans="1:23" ht="90" x14ac:dyDescent="0.25">
      <c r="A214" s="16" t="s">
        <v>8</v>
      </c>
      <c r="B214" s="4" t="s">
        <v>1205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</row>
    <row r="215" spans="1:23" ht="15" x14ac:dyDescent="0.25">
      <c r="A215" s="6" t="s">
        <v>2362</v>
      </c>
      <c r="B215" s="4" t="s">
        <v>1209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</row>
    <row r="216" spans="1:23" ht="15" x14ac:dyDescent="0.25">
      <c r="A216" s="6" t="s">
        <v>2363</v>
      </c>
      <c r="B216" s="4" t="s">
        <v>1210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</row>
    <row r="217" spans="1:23" ht="15" x14ac:dyDescent="0.25">
      <c r="A217" s="6" t="s">
        <v>1206</v>
      </c>
      <c r="B217" s="4" t="s">
        <v>1211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</row>
    <row r="218" spans="1:23" ht="60" x14ac:dyDescent="0.25">
      <c r="A218" s="6" t="s">
        <v>1207</v>
      </c>
      <c r="B218" s="4" t="s">
        <v>1212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</row>
    <row r="219" spans="1:23" ht="15" x14ac:dyDescent="0.25">
      <c r="A219" s="6" t="s">
        <v>2381</v>
      </c>
      <c r="B219" s="4" t="s">
        <v>1213</v>
      </c>
      <c r="C219" s="4">
        <v>0</v>
      </c>
      <c r="D219" s="4" t="s">
        <v>2935</v>
      </c>
      <c r="E219" s="4">
        <v>0</v>
      </c>
      <c r="F219" s="4" t="s">
        <v>2935</v>
      </c>
      <c r="G219" s="4" t="s">
        <v>2935</v>
      </c>
      <c r="H219" s="4" t="s">
        <v>2935</v>
      </c>
      <c r="I219" s="4" t="s">
        <v>2935</v>
      </c>
      <c r="J219" s="4">
        <v>0</v>
      </c>
      <c r="K219" s="4" t="s">
        <v>2935</v>
      </c>
      <c r="L219" s="4">
        <v>0</v>
      </c>
      <c r="M219" s="4" t="s">
        <v>2935</v>
      </c>
      <c r="N219" s="4" t="s">
        <v>2935</v>
      </c>
      <c r="O219" s="4" t="s">
        <v>2935</v>
      </c>
      <c r="P219" s="4" t="s">
        <v>2935</v>
      </c>
      <c r="Q219" s="4">
        <v>0</v>
      </c>
      <c r="R219" s="4" t="s">
        <v>2935</v>
      </c>
      <c r="S219" s="4">
        <v>0</v>
      </c>
      <c r="T219" s="4" t="s">
        <v>2935</v>
      </c>
      <c r="U219" s="4" t="s">
        <v>2935</v>
      </c>
      <c r="V219" s="4" t="s">
        <v>2935</v>
      </c>
      <c r="W219" s="4" t="s">
        <v>2935</v>
      </c>
    </row>
    <row r="220" spans="1:23" ht="15" x14ac:dyDescent="0.25">
      <c r="A220" s="6" t="s">
        <v>2382</v>
      </c>
      <c r="B220" s="4" t="s">
        <v>1214</v>
      </c>
      <c r="C220" s="4">
        <v>0</v>
      </c>
      <c r="D220" s="4" t="s">
        <v>2935</v>
      </c>
      <c r="E220" s="4">
        <v>0</v>
      </c>
      <c r="F220" s="4" t="s">
        <v>2935</v>
      </c>
      <c r="G220" s="4" t="s">
        <v>2935</v>
      </c>
      <c r="H220" s="4" t="s">
        <v>2935</v>
      </c>
      <c r="I220" s="4" t="s">
        <v>2935</v>
      </c>
      <c r="J220" s="4">
        <v>0</v>
      </c>
      <c r="K220" s="4" t="s">
        <v>2935</v>
      </c>
      <c r="L220" s="4">
        <v>0</v>
      </c>
      <c r="M220" s="4" t="s">
        <v>2935</v>
      </c>
      <c r="N220" s="4" t="s">
        <v>2935</v>
      </c>
      <c r="O220" s="4" t="s">
        <v>2935</v>
      </c>
      <c r="P220" s="4" t="s">
        <v>2935</v>
      </c>
      <c r="Q220" s="4">
        <v>0</v>
      </c>
      <c r="R220" s="4" t="s">
        <v>2935</v>
      </c>
      <c r="S220" s="4">
        <v>0</v>
      </c>
      <c r="T220" s="4" t="s">
        <v>2935</v>
      </c>
      <c r="U220" s="4" t="s">
        <v>2935</v>
      </c>
      <c r="V220" s="4" t="s">
        <v>2935</v>
      </c>
      <c r="W220" s="4" t="s">
        <v>2935</v>
      </c>
    </row>
    <row r="221" spans="1:23" ht="15" x14ac:dyDescent="0.25">
      <c r="A221" s="6" t="s">
        <v>2383</v>
      </c>
      <c r="B221" s="4" t="s">
        <v>1215</v>
      </c>
      <c r="C221" s="4">
        <v>0</v>
      </c>
      <c r="D221" s="4" t="s">
        <v>2935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 t="s">
        <v>2935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 t="s">
        <v>2935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</row>
    <row r="222" spans="1:23" ht="15" x14ac:dyDescent="0.25">
      <c r="A222" s="6" t="s">
        <v>2384</v>
      </c>
      <c r="B222" s="4" t="s">
        <v>1216</v>
      </c>
      <c r="C222" s="4">
        <v>0</v>
      </c>
      <c r="D222" s="4" t="s">
        <v>2935</v>
      </c>
      <c r="E222" s="4">
        <v>0</v>
      </c>
      <c r="F222" s="4">
        <v>0</v>
      </c>
      <c r="G222" s="4" t="s">
        <v>2935</v>
      </c>
      <c r="H222" s="4">
        <v>0</v>
      </c>
      <c r="I222" s="4" t="s">
        <v>2935</v>
      </c>
      <c r="J222" s="4">
        <v>0</v>
      </c>
      <c r="K222" s="4" t="s">
        <v>2935</v>
      </c>
      <c r="L222" s="4">
        <v>0</v>
      </c>
      <c r="M222" s="4">
        <v>0</v>
      </c>
      <c r="N222" s="4" t="s">
        <v>2935</v>
      </c>
      <c r="O222" s="4">
        <v>0</v>
      </c>
      <c r="P222" s="4" t="s">
        <v>2935</v>
      </c>
      <c r="Q222" s="4">
        <v>0</v>
      </c>
      <c r="R222" s="4" t="s">
        <v>2935</v>
      </c>
      <c r="S222" s="4">
        <v>0</v>
      </c>
      <c r="T222" s="4">
        <v>0</v>
      </c>
      <c r="U222" s="4" t="s">
        <v>2935</v>
      </c>
      <c r="V222" s="4">
        <v>0</v>
      </c>
      <c r="W222" s="4" t="s">
        <v>2935</v>
      </c>
    </row>
    <row r="223" spans="1:23" ht="45" x14ac:dyDescent="0.25">
      <c r="A223" s="6" t="s">
        <v>1208</v>
      </c>
      <c r="B223" s="4" t="s">
        <v>1217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</row>
    <row r="224" spans="1:23" ht="15" x14ac:dyDescent="0.2">
      <c r="A224" s="10" t="s">
        <v>2362</v>
      </c>
      <c r="B224" s="4" t="s">
        <v>1218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</row>
    <row r="225" spans="1:23" ht="15" x14ac:dyDescent="0.2">
      <c r="A225" s="10" t="s">
        <v>2363</v>
      </c>
      <c r="B225" s="4" t="s">
        <v>1219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</row>
    <row r="226" spans="1:23" ht="15" x14ac:dyDescent="0.25">
      <c r="A226" s="6" t="s">
        <v>1220</v>
      </c>
      <c r="B226" s="4" t="s">
        <v>1225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</row>
    <row r="227" spans="1:23" ht="60" x14ac:dyDescent="0.25">
      <c r="A227" s="6" t="s">
        <v>1221</v>
      </c>
      <c r="B227" s="4" t="s">
        <v>1226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</row>
    <row r="228" spans="1:23" ht="15" x14ac:dyDescent="0.25">
      <c r="A228" s="6" t="s">
        <v>2381</v>
      </c>
      <c r="B228" s="4" t="s">
        <v>1227</v>
      </c>
      <c r="C228" s="4">
        <v>0</v>
      </c>
      <c r="D228" s="4" t="s">
        <v>2935</v>
      </c>
      <c r="E228" s="4">
        <v>0</v>
      </c>
      <c r="F228" s="4" t="s">
        <v>2935</v>
      </c>
      <c r="G228" s="4" t="s">
        <v>2935</v>
      </c>
      <c r="H228" s="4" t="s">
        <v>2935</v>
      </c>
      <c r="I228" s="4" t="s">
        <v>2935</v>
      </c>
      <c r="J228" s="4">
        <v>0</v>
      </c>
      <c r="K228" s="4" t="s">
        <v>2935</v>
      </c>
      <c r="L228" s="4">
        <v>0</v>
      </c>
      <c r="M228" s="4" t="s">
        <v>2935</v>
      </c>
      <c r="N228" s="4" t="s">
        <v>2935</v>
      </c>
      <c r="O228" s="4" t="s">
        <v>2935</v>
      </c>
      <c r="P228" s="4" t="s">
        <v>2935</v>
      </c>
      <c r="Q228" s="4">
        <v>0</v>
      </c>
      <c r="R228" s="4" t="s">
        <v>2935</v>
      </c>
      <c r="S228" s="4">
        <v>0</v>
      </c>
      <c r="T228" s="4" t="s">
        <v>2935</v>
      </c>
      <c r="U228" s="4" t="s">
        <v>2935</v>
      </c>
      <c r="V228" s="4" t="s">
        <v>2935</v>
      </c>
      <c r="W228" s="4" t="s">
        <v>2935</v>
      </c>
    </row>
    <row r="229" spans="1:23" ht="15" x14ac:dyDescent="0.25">
      <c r="A229" s="6" t="s">
        <v>2382</v>
      </c>
      <c r="B229" s="4" t="s">
        <v>1228</v>
      </c>
      <c r="C229" s="4">
        <v>0</v>
      </c>
      <c r="D229" s="4" t="s">
        <v>2935</v>
      </c>
      <c r="E229" s="4">
        <v>0</v>
      </c>
      <c r="F229" s="4" t="s">
        <v>2935</v>
      </c>
      <c r="G229" s="4" t="s">
        <v>2935</v>
      </c>
      <c r="H229" s="4" t="s">
        <v>2935</v>
      </c>
      <c r="I229" s="4" t="s">
        <v>2935</v>
      </c>
      <c r="J229" s="4">
        <v>0</v>
      </c>
      <c r="K229" s="4" t="s">
        <v>2935</v>
      </c>
      <c r="L229" s="4">
        <v>0</v>
      </c>
      <c r="M229" s="4" t="s">
        <v>2935</v>
      </c>
      <c r="N229" s="4" t="s">
        <v>2935</v>
      </c>
      <c r="O229" s="4" t="s">
        <v>2935</v>
      </c>
      <c r="P229" s="4" t="s">
        <v>2935</v>
      </c>
      <c r="Q229" s="4">
        <v>0</v>
      </c>
      <c r="R229" s="4" t="s">
        <v>2935</v>
      </c>
      <c r="S229" s="4">
        <v>0</v>
      </c>
      <c r="T229" s="4" t="s">
        <v>2935</v>
      </c>
      <c r="U229" s="4" t="s">
        <v>2935</v>
      </c>
      <c r="V229" s="4" t="s">
        <v>2935</v>
      </c>
      <c r="W229" s="4" t="s">
        <v>2935</v>
      </c>
    </row>
    <row r="230" spans="1:23" ht="15" x14ac:dyDescent="0.25">
      <c r="A230" s="6" t="s">
        <v>2383</v>
      </c>
      <c r="B230" s="4" t="s">
        <v>1229</v>
      </c>
      <c r="C230" s="4">
        <v>0</v>
      </c>
      <c r="D230" s="4" t="s">
        <v>2935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 t="s">
        <v>2935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 t="s">
        <v>2935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</row>
    <row r="231" spans="1:23" ht="15" x14ac:dyDescent="0.25">
      <c r="A231" s="6" t="s">
        <v>2384</v>
      </c>
      <c r="B231" s="4" t="s">
        <v>1230</v>
      </c>
      <c r="C231" s="4">
        <v>0</v>
      </c>
      <c r="D231" s="4" t="s">
        <v>2935</v>
      </c>
      <c r="E231" s="4">
        <v>0</v>
      </c>
      <c r="F231" s="4">
        <v>0</v>
      </c>
      <c r="G231" s="4" t="s">
        <v>2935</v>
      </c>
      <c r="H231" s="4">
        <v>0</v>
      </c>
      <c r="I231" s="4" t="s">
        <v>2935</v>
      </c>
      <c r="J231" s="4">
        <v>0</v>
      </c>
      <c r="K231" s="4" t="s">
        <v>2935</v>
      </c>
      <c r="L231" s="4">
        <v>0</v>
      </c>
      <c r="M231" s="4">
        <v>0</v>
      </c>
      <c r="N231" s="4" t="s">
        <v>2935</v>
      </c>
      <c r="O231" s="4">
        <v>0</v>
      </c>
      <c r="P231" s="4" t="s">
        <v>2935</v>
      </c>
      <c r="Q231" s="4">
        <v>0</v>
      </c>
      <c r="R231" s="4" t="s">
        <v>2935</v>
      </c>
      <c r="S231" s="4">
        <v>0</v>
      </c>
      <c r="T231" s="4">
        <v>0</v>
      </c>
      <c r="U231" s="4" t="s">
        <v>2935</v>
      </c>
      <c r="V231" s="4">
        <v>0</v>
      </c>
      <c r="W231" s="4" t="s">
        <v>2935</v>
      </c>
    </row>
    <row r="232" spans="1:23" ht="45" x14ac:dyDescent="0.25">
      <c r="A232" s="6" t="s">
        <v>1222</v>
      </c>
      <c r="B232" s="4" t="s">
        <v>1231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</row>
    <row r="233" spans="1:23" ht="15" x14ac:dyDescent="0.25">
      <c r="A233" s="6" t="s">
        <v>2362</v>
      </c>
      <c r="B233" s="4" t="s">
        <v>1232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</row>
    <row r="234" spans="1:23" ht="15" x14ac:dyDescent="0.25">
      <c r="A234" s="6" t="s">
        <v>2363</v>
      </c>
      <c r="B234" s="4" t="s">
        <v>1233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</row>
    <row r="235" spans="1:23" ht="15" x14ac:dyDescent="0.25">
      <c r="A235" s="6" t="s">
        <v>1223</v>
      </c>
      <c r="B235" s="4" t="s">
        <v>1234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</row>
    <row r="236" spans="1:23" ht="60" x14ac:dyDescent="0.25">
      <c r="A236" s="6" t="s">
        <v>1224</v>
      </c>
      <c r="B236" s="4" t="s">
        <v>1235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</row>
    <row r="237" spans="1:23" ht="15" x14ac:dyDescent="0.25">
      <c r="A237" s="6" t="s">
        <v>2381</v>
      </c>
      <c r="B237" s="4" t="s">
        <v>1236</v>
      </c>
      <c r="C237" s="4">
        <v>0</v>
      </c>
      <c r="D237" s="4" t="s">
        <v>2935</v>
      </c>
      <c r="E237" s="4">
        <v>0</v>
      </c>
      <c r="F237" s="4" t="s">
        <v>2935</v>
      </c>
      <c r="G237" s="4" t="s">
        <v>2935</v>
      </c>
      <c r="H237" s="4" t="s">
        <v>2935</v>
      </c>
      <c r="I237" s="4" t="s">
        <v>2935</v>
      </c>
      <c r="J237" s="4">
        <v>0</v>
      </c>
      <c r="K237" s="4" t="s">
        <v>2935</v>
      </c>
      <c r="L237" s="4">
        <v>0</v>
      </c>
      <c r="M237" s="4" t="s">
        <v>2935</v>
      </c>
      <c r="N237" s="4" t="s">
        <v>2935</v>
      </c>
      <c r="O237" s="4" t="s">
        <v>2935</v>
      </c>
      <c r="P237" s="4" t="s">
        <v>2935</v>
      </c>
      <c r="Q237" s="4">
        <v>0</v>
      </c>
      <c r="R237" s="4" t="s">
        <v>2935</v>
      </c>
      <c r="S237" s="4">
        <v>0</v>
      </c>
      <c r="T237" s="4" t="s">
        <v>2935</v>
      </c>
      <c r="U237" s="4" t="s">
        <v>2935</v>
      </c>
      <c r="V237" s="4" t="s">
        <v>2935</v>
      </c>
      <c r="W237" s="4" t="s">
        <v>2935</v>
      </c>
    </row>
    <row r="238" spans="1:23" ht="15" x14ac:dyDescent="0.2">
      <c r="A238" s="10" t="s">
        <v>2382</v>
      </c>
      <c r="B238" s="4" t="s">
        <v>1237</v>
      </c>
      <c r="C238" s="4">
        <v>0</v>
      </c>
      <c r="D238" s="4" t="s">
        <v>2935</v>
      </c>
      <c r="E238" s="4">
        <v>0</v>
      </c>
      <c r="F238" s="4" t="s">
        <v>2935</v>
      </c>
      <c r="G238" s="4" t="s">
        <v>2935</v>
      </c>
      <c r="H238" s="4" t="s">
        <v>2935</v>
      </c>
      <c r="I238" s="4" t="s">
        <v>2935</v>
      </c>
      <c r="J238" s="4">
        <v>0</v>
      </c>
      <c r="K238" s="4" t="s">
        <v>2935</v>
      </c>
      <c r="L238" s="4">
        <v>0</v>
      </c>
      <c r="M238" s="4" t="s">
        <v>2935</v>
      </c>
      <c r="N238" s="4" t="s">
        <v>2935</v>
      </c>
      <c r="O238" s="4" t="s">
        <v>2935</v>
      </c>
      <c r="P238" s="4" t="s">
        <v>2935</v>
      </c>
      <c r="Q238" s="4">
        <v>0</v>
      </c>
      <c r="R238" s="4" t="s">
        <v>2935</v>
      </c>
      <c r="S238" s="4">
        <v>0</v>
      </c>
      <c r="T238" s="4" t="s">
        <v>2935</v>
      </c>
      <c r="U238" s="4" t="s">
        <v>2935</v>
      </c>
      <c r="V238" s="4" t="s">
        <v>2935</v>
      </c>
      <c r="W238" s="4" t="s">
        <v>2935</v>
      </c>
    </row>
    <row r="239" spans="1:23" ht="15" x14ac:dyDescent="0.25">
      <c r="A239" s="6" t="s">
        <v>2383</v>
      </c>
      <c r="B239" s="4" t="s">
        <v>1243</v>
      </c>
      <c r="C239" s="4">
        <v>0</v>
      </c>
      <c r="D239" s="4" t="s">
        <v>2935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 t="s">
        <v>2935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 t="s">
        <v>2935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</row>
    <row r="240" spans="1:23" ht="15" x14ac:dyDescent="0.25">
      <c r="A240" s="6" t="s">
        <v>2384</v>
      </c>
      <c r="B240" s="4" t="s">
        <v>1244</v>
      </c>
      <c r="C240" s="4">
        <v>0</v>
      </c>
      <c r="D240" s="4" t="s">
        <v>2935</v>
      </c>
      <c r="E240" s="4">
        <v>0</v>
      </c>
      <c r="F240" s="4">
        <v>0</v>
      </c>
      <c r="G240" s="4" t="s">
        <v>2935</v>
      </c>
      <c r="H240" s="4">
        <v>0</v>
      </c>
      <c r="I240" s="4" t="s">
        <v>2935</v>
      </c>
      <c r="J240" s="4">
        <v>0</v>
      </c>
      <c r="K240" s="4" t="s">
        <v>2935</v>
      </c>
      <c r="L240" s="4">
        <v>0</v>
      </c>
      <c r="M240" s="4">
        <v>0</v>
      </c>
      <c r="N240" s="4" t="s">
        <v>2935</v>
      </c>
      <c r="O240" s="4">
        <v>0</v>
      </c>
      <c r="P240" s="4" t="s">
        <v>2935</v>
      </c>
      <c r="Q240" s="4">
        <v>0</v>
      </c>
      <c r="R240" s="4" t="s">
        <v>2935</v>
      </c>
      <c r="S240" s="4">
        <v>0</v>
      </c>
      <c r="T240" s="4">
        <v>0</v>
      </c>
      <c r="U240" s="4" t="s">
        <v>2935</v>
      </c>
      <c r="V240" s="4">
        <v>0</v>
      </c>
      <c r="W240" s="4" t="s">
        <v>2935</v>
      </c>
    </row>
    <row r="241" spans="1:23" ht="30" x14ac:dyDescent="0.25">
      <c r="A241" s="6" t="s">
        <v>1238</v>
      </c>
      <c r="B241" s="4" t="s">
        <v>1245</v>
      </c>
      <c r="C241" s="4">
        <v>0</v>
      </c>
      <c r="D241" s="4" t="s">
        <v>2935</v>
      </c>
      <c r="E241" s="4" t="s">
        <v>2935</v>
      </c>
      <c r="F241" s="4">
        <v>0</v>
      </c>
      <c r="G241" s="4">
        <v>0</v>
      </c>
      <c r="H241" s="4">
        <v>0</v>
      </c>
      <c r="I241" s="4">
        <v>0</v>
      </c>
      <c r="J241" s="4">
        <v>1</v>
      </c>
      <c r="K241" s="4" t="s">
        <v>2935</v>
      </c>
      <c r="L241" s="4" t="s">
        <v>2935</v>
      </c>
      <c r="M241" s="4">
        <v>0</v>
      </c>
      <c r="N241" s="4">
        <v>0</v>
      </c>
      <c r="O241" s="4">
        <v>1</v>
      </c>
      <c r="P241" s="4">
        <v>0</v>
      </c>
      <c r="Q241" s="4">
        <v>0</v>
      </c>
      <c r="R241" s="4" t="s">
        <v>2935</v>
      </c>
      <c r="S241" s="4" t="s">
        <v>2935</v>
      </c>
      <c r="T241" s="4">
        <v>0</v>
      </c>
      <c r="U241" s="4">
        <v>0</v>
      </c>
      <c r="V241" s="4">
        <v>0</v>
      </c>
      <c r="W241" s="4">
        <v>0</v>
      </c>
    </row>
    <row r="242" spans="1:23" ht="15" x14ac:dyDescent="0.25">
      <c r="A242" s="6" t="s">
        <v>2362</v>
      </c>
      <c r="B242" s="4" t="s">
        <v>1246</v>
      </c>
      <c r="C242" s="4">
        <v>0</v>
      </c>
      <c r="D242" s="4" t="s">
        <v>2935</v>
      </c>
      <c r="E242" s="4" t="s">
        <v>2935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 t="s">
        <v>2935</v>
      </c>
      <c r="L242" s="4" t="s">
        <v>2935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 t="s">
        <v>2935</v>
      </c>
      <c r="S242" s="4" t="s">
        <v>2935</v>
      </c>
      <c r="T242" s="4">
        <v>0</v>
      </c>
      <c r="U242" s="4">
        <v>0</v>
      </c>
      <c r="V242" s="4">
        <v>0</v>
      </c>
      <c r="W242" s="4">
        <v>0</v>
      </c>
    </row>
    <row r="243" spans="1:23" ht="15" x14ac:dyDescent="0.25">
      <c r="A243" s="6" t="s">
        <v>2363</v>
      </c>
      <c r="B243" s="4" t="s">
        <v>1247</v>
      </c>
      <c r="C243" s="4">
        <v>0</v>
      </c>
      <c r="D243" s="4" t="s">
        <v>2935</v>
      </c>
      <c r="E243" s="4" t="s">
        <v>2935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 t="s">
        <v>2935</v>
      </c>
      <c r="L243" s="4" t="s">
        <v>2935</v>
      </c>
      <c r="M243" s="4" t="s">
        <v>2935</v>
      </c>
      <c r="N243" s="4" t="s">
        <v>2935</v>
      </c>
      <c r="O243" s="4" t="s">
        <v>2935</v>
      </c>
      <c r="P243" s="4" t="s">
        <v>2935</v>
      </c>
      <c r="Q243" s="4">
        <v>0</v>
      </c>
      <c r="R243" s="4" t="s">
        <v>2935</v>
      </c>
      <c r="S243" s="4" t="s">
        <v>2935</v>
      </c>
      <c r="T243" s="4">
        <v>0</v>
      </c>
      <c r="U243" s="4">
        <v>0</v>
      </c>
      <c r="V243" s="4">
        <v>0</v>
      </c>
      <c r="W243" s="4">
        <v>0</v>
      </c>
    </row>
    <row r="244" spans="1:23" ht="15" x14ac:dyDescent="0.25">
      <c r="A244" s="6" t="s">
        <v>1239</v>
      </c>
      <c r="B244" s="4" t="s">
        <v>1248</v>
      </c>
      <c r="C244" s="4">
        <v>0</v>
      </c>
      <c r="D244" s="4" t="s">
        <v>2935</v>
      </c>
      <c r="E244" s="4" t="s">
        <v>2935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 t="s">
        <v>2935</v>
      </c>
      <c r="L244" s="4" t="s">
        <v>2935</v>
      </c>
      <c r="M244" s="4" t="s">
        <v>2935</v>
      </c>
      <c r="N244" s="4" t="s">
        <v>2935</v>
      </c>
      <c r="O244" s="4" t="s">
        <v>2935</v>
      </c>
      <c r="P244" s="4" t="s">
        <v>2935</v>
      </c>
      <c r="Q244" s="4">
        <v>0</v>
      </c>
      <c r="R244" s="4" t="s">
        <v>2935</v>
      </c>
      <c r="S244" s="4" t="s">
        <v>2935</v>
      </c>
      <c r="T244" s="4">
        <v>0</v>
      </c>
      <c r="U244" s="4">
        <v>0</v>
      </c>
      <c r="V244" s="4">
        <v>0</v>
      </c>
      <c r="W244" s="4">
        <v>0</v>
      </c>
    </row>
    <row r="245" spans="1:23" ht="60" x14ac:dyDescent="0.25">
      <c r="A245" s="6" t="s">
        <v>1240</v>
      </c>
      <c r="B245" s="4" t="s">
        <v>1249</v>
      </c>
      <c r="C245" s="4">
        <v>0</v>
      </c>
      <c r="D245" s="4" t="s">
        <v>2935</v>
      </c>
      <c r="E245" s="4" t="s">
        <v>2935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 t="s">
        <v>2935</v>
      </c>
      <c r="L245" s="4" t="s">
        <v>2935</v>
      </c>
      <c r="M245" s="4" t="s">
        <v>2935</v>
      </c>
      <c r="N245" s="4" t="s">
        <v>2935</v>
      </c>
      <c r="O245" s="4" t="s">
        <v>2935</v>
      </c>
      <c r="P245" s="4" t="s">
        <v>2935</v>
      </c>
      <c r="Q245" s="4">
        <v>0</v>
      </c>
      <c r="R245" s="4" t="s">
        <v>2935</v>
      </c>
      <c r="S245" s="4" t="s">
        <v>2935</v>
      </c>
      <c r="T245" s="4">
        <v>0</v>
      </c>
      <c r="U245" s="4">
        <v>0</v>
      </c>
      <c r="V245" s="4">
        <v>0</v>
      </c>
      <c r="W245" s="4">
        <v>0</v>
      </c>
    </row>
    <row r="246" spans="1:23" ht="15" x14ac:dyDescent="0.25">
      <c r="A246" s="6" t="s">
        <v>2383</v>
      </c>
      <c r="B246" s="4" t="s">
        <v>1250</v>
      </c>
      <c r="C246" s="4">
        <v>0</v>
      </c>
      <c r="D246" s="4" t="s">
        <v>2935</v>
      </c>
      <c r="E246" s="68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 t="s">
        <v>2935</v>
      </c>
      <c r="L246" s="68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 t="s">
        <v>2935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</row>
    <row r="247" spans="1:23" ht="15" x14ac:dyDescent="0.25">
      <c r="A247" s="6" t="s">
        <v>2384</v>
      </c>
      <c r="B247" s="4" t="s">
        <v>1251</v>
      </c>
      <c r="C247" s="4">
        <v>0</v>
      </c>
      <c r="D247" s="4" t="s">
        <v>2935</v>
      </c>
      <c r="E247" s="68">
        <v>0</v>
      </c>
      <c r="F247" s="4">
        <v>0</v>
      </c>
      <c r="G247" s="4" t="s">
        <v>2935</v>
      </c>
      <c r="H247" s="4">
        <v>0</v>
      </c>
      <c r="I247" s="4" t="s">
        <v>2935</v>
      </c>
      <c r="J247" s="4">
        <v>0</v>
      </c>
      <c r="K247" s="4" t="s">
        <v>2935</v>
      </c>
      <c r="L247" s="68">
        <v>0</v>
      </c>
      <c r="M247" s="4">
        <v>0</v>
      </c>
      <c r="N247" s="4" t="s">
        <v>2935</v>
      </c>
      <c r="O247" s="4">
        <v>0</v>
      </c>
      <c r="P247" s="4" t="s">
        <v>2935</v>
      </c>
      <c r="Q247" s="4">
        <v>0</v>
      </c>
      <c r="R247" s="4" t="s">
        <v>2935</v>
      </c>
      <c r="S247" s="4">
        <v>0</v>
      </c>
      <c r="T247" s="4">
        <v>0</v>
      </c>
      <c r="U247" s="4" t="s">
        <v>2935</v>
      </c>
      <c r="V247" s="4">
        <v>0</v>
      </c>
      <c r="W247" s="4" t="s">
        <v>2935</v>
      </c>
    </row>
    <row r="248" spans="1:23" ht="30" x14ac:dyDescent="0.25">
      <c r="A248" s="6" t="s">
        <v>1241</v>
      </c>
      <c r="B248" s="4" t="s">
        <v>1252</v>
      </c>
      <c r="C248" s="4">
        <v>0</v>
      </c>
      <c r="D248" s="4" t="s">
        <v>2935</v>
      </c>
      <c r="E248" s="4" t="s">
        <v>2935</v>
      </c>
      <c r="F248" s="4">
        <v>0</v>
      </c>
      <c r="G248" s="4">
        <v>0</v>
      </c>
      <c r="H248" s="4">
        <v>0</v>
      </c>
      <c r="I248" s="4">
        <v>0</v>
      </c>
      <c r="J248" s="4">
        <v>7</v>
      </c>
      <c r="K248" s="4" t="s">
        <v>2935</v>
      </c>
      <c r="L248" s="4" t="s">
        <v>2935</v>
      </c>
      <c r="M248" s="4">
        <v>7</v>
      </c>
      <c r="N248" s="4">
        <v>0</v>
      </c>
      <c r="O248" s="4">
        <v>0</v>
      </c>
      <c r="P248" s="4">
        <v>0</v>
      </c>
      <c r="Q248" s="4">
        <v>0</v>
      </c>
      <c r="R248" s="4" t="s">
        <v>2935</v>
      </c>
      <c r="S248" s="4" t="s">
        <v>2935</v>
      </c>
      <c r="T248" s="4">
        <v>0</v>
      </c>
      <c r="U248" s="4">
        <v>0</v>
      </c>
      <c r="V248" s="4">
        <v>0</v>
      </c>
      <c r="W248" s="4">
        <v>0</v>
      </c>
    </row>
    <row r="249" spans="1:23" ht="15" x14ac:dyDescent="0.25">
      <c r="A249" s="6" t="s">
        <v>2362</v>
      </c>
      <c r="B249" s="4" t="s">
        <v>1253</v>
      </c>
      <c r="C249" s="4">
        <v>0</v>
      </c>
      <c r="D249" s="4" t="s">
        <v>2935</v>
      </c>
      <c r="E249" s="4" t="s">
        <v>2935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 t="s">
        <v>2935</v>
      </c>
      <c r="L249" s="4" t="s">
        <v>2935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 t="s">
        <v>2935</v>
      </c>
      <c r="S249" s="4" t="s">
        <v>2935</v>
      </c>
      <c r="T249" s="4">
        <v>0</v>
      </c>
      <c r="U249" s="4">
        <v>0</v>
      </c>
      <c r="V249" s="4">
        <v>0</v>
      </c>
      <c r="W249" s="4">
        <v>0</v>
      </c>
    </row>
    <row r="250" spans="1:23" ht="15" x14ac:dyDescent="0.25">
      <c r="A250" s="6" t="s">
        <v>2363</v>
      </c>
      <c r="B250" s="4" t="s">
        <v>1254</v>
      </c>
      <c r="C250" s="4">
        <v>0</v>
      </c>
      <c r="D250" s="4" t="s">
        <v>2935</v>
      </c>
      <c r="E250" s="4" t="s">
        <v>2935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 t="s">
        <v>2935</v>
      </c>
      <c r="L250" s="4" t="s">
        <v>2935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 t="s">
        <v>2935</v>
      </c>
      <c r="S250" s="4" t="s">
        <v>2935</v>
      </c>
      <c r="T250" s="4">
        <v>0</v>
      </c>
      <c r="U250" s="4">
        <v>0</v>
      </c>
      <c r="V250" s="4">
        <v>0</v>
      </c>
      <c r="W250" s="4">
        <v>0</v>
      </c>
    </row>
    <row r="251" spans="1:23" ht="15" x14ac:dyDescent="0.25">
      <c r="A251" s="6" t="s">
        <v>1242</v>
      </c>
      <c r="B251" s="4" t="s">
        <v>1255</v>
      </c>
      <c r="C251" s="4">
        <v>0</v>
      </c>
      <c r="D251" s="4" t="s">
        <v>2935</v>
      </c>
      <c r="E251" s="4" t="s">
        <v>2935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 t="s">
        <v>2935</v>
      </c>
      <c r="L251" s="4" t="s">
        <v>2935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 t="s">
        <v>2935</v>
      </c>
      <c r="S251" s="4" t="s">
        <v>2935</v>
      </c>
      <c r="T251" s="4">
        <v>0</v>
      </c>
      <c r="U251" s="4">
        <v>0</v>
      </c>
      <c r="V251" s="4">
        <v>0</v>
      </c>
      <c r="W251" s="4">
        <v>0</v>
      </c>
    </row>
    <row r="252" spans="1:23" ht="60" x14ac:dyDescent="0.25">
      <c r="A252" s="16" t="s">
        <v>708</v>
      </c>
      <c r="B252" s="4" t="s">
        <v>1256</v>
      </c>
      <c r="C252" s="4">
        <v>0</v>
      </c>
      <c r="D252" s="4" t="s">
        <v>2935</v>
      </c>
      <c r="E252" s="4" t="s">
        <v>2935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 t="s">
        <v>2935</v>
      </c>
      <c r="L252" s="4" t="s">
        <v>2935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 t="s">
        <v>2935</v>
      </c>
      <c r="S252" s="4" t="s">
        <v>2935</v>
      </c>
      <c r="T252" s="4">
        <v>0</v>
      </c>
      <c r="U252" s="4">
        <v>0</v>
      </c>
      <c r="V252" s="4">
        <v>0</v>
      </c>
      <c r="W252" s="4">
        <v>0</v>
      </c>
    </row>
    <row r="253" spans="1:23" ht="15" x14ac:dyDescent="0.25">
      <c r="A253" s="6" t="s">
        <v>2383</v>
      </c>
      <c r="B253" s="4" t="s">
        <v>1261</v>
      </c>
      <c r="C253" s="4">
        <v>0</v>
      </c>
      <c r="D253" s="4" t="s">
        <v>2935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 t="s">
        <v>2935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 t="s">
        <v>2935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</row>
    <row r="254" spans="1:23" ht="15" x14ac:dyDescent="0.25">
      <c r="A254" s="6" t="s">
        <v>2384</v>
      </c>
      <c r="B254" s="4" t="s">
        <v>1262</v>
      </c>
      <c r="C254" s="4">
        <v>0</v>
      </c>
      <c r="D254" s="4" t="s">
        <v>2935</v>
      </c>
      <c r="E254" s="4">
        <v>0</v>
      </c>
      <c r="F254" s="4">
        <v>0</v>
      </c>
      <c r="G254" s="4" t="s">
        <v>2935</v>
      </c>
      <c r="H254" s="4">
        <v>0</v>
      </c>
      <c r="I254" s="4" t="s">
        <v>2935</v>
      </c>
      <c r="J254" s="68">
        <v>0</v>
      </c>
      <c r="K254" s="4" t="s">
        <v>2935</v>
      </c>
      <c r="L254" s="68">
        <v>0</v>
      </c>
      <c r="M254" s="68">
        <v>0</v>
      </c>
      <c r="N254" s="4" t="s">
        <v>2935</v>
      </c>
      <c r="O254" s="68">
        <v>0</v>
      </c>
      <c r="P254" s="4" t="s">
        <v>2935</v>
      </c>
      <c r="Q254" s="4">
        <v>0</v>
      </c>
      <c r="R254" s="4" t="s">
        <v>2935</v>
      </c>
      <c r="S254" s="4">
        <v>0</v>
      </c>
      <c r="T254" s="4">
        <v>0</v>
      </c>
      <c r="U254" s="4" t="s">
        <v>2935</v>
      </c>
      <c r="V254" s="4">
        <v>0</v>
      </c>
      <c r="W254" s="4" t="s">
        <v>2935</v>
      </c>
    </row>
    <row r="255" spans="1:23" ht="45" x14ac:dyDescent="0.25">
      <c r="A255" s="6" t="s">
        <v>1257</v>
      </c>
      <c r="B255" s="4" t="s">
        <v>1263</v>
      </c>
      <c r="C255" s="4">
        <v>0</v>
      </c>
      <c r="D255" s="4" t="s">
        <v>2935</v>
      </c>
      <c r="E255" s="4">
        <v>0</v>
      </c>
      <c r="F255" s="4" t="s">
        <v>2935</v>
      </c>
      <c r="G255" s="4" t="s">
        <v>2935</v>
      </c>
      <c r="H255" s="4" t="s">
        <v>2935</v>
      </c>
      <c r="I255" s="4" t="s">
        <v>2935</v>
      </c>
      <c r="J255" s="4">
        <v>0</v>
      </c>
      <c r="K255" s="4" t="s">
        <v>2935</v>
      </c>
      <c r="L255" s="4">
        <v>0</v>
      </c>
      <c r="M255" s="4" t="s">
        <v>2935</v>
      </c>
      <c r="N255" s="4" t="s">
        <v>2935</v>
      </c>
      <c r="O255" s="4" t="s">
        <v>2935</v>
      </c>
      <c r="P255" s="4" t="s">
        <v>2935</v>
      </c>
      <c r="Q255" s="4">
        <v>0</v>
      </c>
      <c r="R255" s="4" t="s">
        <v>2935</v>
      </c>
      <c r="S255" s="4">
        <v>0</v>
      </c>
      <c r="T255" s="4" t="s">
        <v>2935</v>
      </c>
      <c r="U255" s="4" t="s">
        <v>2935</v>
      </c>
      <c r="V255" s="4" t="s">
        <v>2935</v>
      </c>
      <c r="W255" s="4" t="s">
        <v>2935</v>
      </c>
    </row>
    <row r="256" spans="1:23" ht="15" x14ac:dyDescent="0.25">
      <c r="A256" s="6" t="s">
        <v>2362</v>
      </c>
      <c r="B256" s="4" t="s">
        <v>1264</v>
      </c>
      <c r="C256" s="4">
        <v>0</v>
      </c>
      <c r="D256" s="4" t="s">
        <v>2935</v>
      </c>
      <c r="E256" s="4">
        <v>0</v>
      </c>
      <c r="F256" s="4" t="s">
        <v>2935</v>
      </c>
      <c r="G256" s="4" t="s">
        <v>2935</v>
      </c>
      <c r="H256" s="4" t="s">
        <v>2935</v>
      </c>
      <c r="I256" s="4" t="s">
        <v>2935</v>
      </c>
      <c r="J256" s="4">
        <v>0</v>
      </c>
      <c r="K256" s="4" t="s">
        <v>2935</v>
      </c>
      <c r="L256" s="4">
        <v>0</v>
      </c>
      <c r="M256" s="4" t="s">
        <v>2935</v>
      </c>
      <c r="N256" s="4" t="s">
        <v>2935</v>
      </c>
      <c r="O256" s="4" t="s">
        <v>2935</v>
      </c>
      <c r="P256" s="4" t="s">
        <v>2935</v>
      </c>
      <c r="Q256" s="4">
        <v>0</v>
      </c>
      <c r="R256" s="4" t="s">
        <v>2935</v>
      </c>
      <c r="S256" s="4">
        <v>0</v>
      </c>
      <c r="T256" s="4" t="s">
        <v>2935</v>
      </c>
      <c r="U256" s="4" t="s">
        <v>2935</v>
      </c>
      <c r="V256" s="4" t="s">
        <v>2935</v>
      </c>
      <c r="W256" s="4" t="s">
        <v>2935</v>
      </c>
    </row>
    <row r="257" spans="1:23" ht="15" x14ac:dyDescent="0.25">
      <c r="A257" s="6" t="s">
        <v>2363</v>
      </c>
      <c r="B257" s="4" t="s">
        <v>1265</v>
      </c>
      <c r="C257" s="4">
        <v>0</v>
      </c>
      <c r="D257" s="4" t="s">
        <v>2935</v>
      </c>
      <c r="E257" s="4">
        <v>0</v>
      </c>
      <c r="F257" s="4" t="s">
        <v>2935</v>
      </c>
      <c r="G257" s="4" t="s">
        <v>2935</v>
      </c>
      <c r="H257" s="4" t="s">
        <v>2935</v>
      </c>
      <c r="I257" s="4" t="s">
        <v>2935</v>
      </c>
      <c r="J257" s="4">
        <v>0</v>
      </c>
      <c r="K257" s="4" t="s">
        <v>2935</v>
      </c>
      <c r="L257" s="4">
        <v>0</v>
      </c>
      <c r="M257" s="4" t="s">
        <v>2935</v>
      </c>
      <c r="N257" s="4" t="s">
        <v>2935</v>
      </c>
      <c r="O257" s="4" t="s">
        <v>2935</v>
      </c>
      <c r="P257" s="4" t="s">
        <v>2935</v>
      </c>
      <c r="Q257" s="4">
        <v>0</v>
      </c>
      <c r="R257" s="4" t="s">
        <v>2935</v>
      </c>
      <c r="S257" s="4">
        <v>0</v>
      </c>
      <c r="T257" s="4" t="s">
        <v>2935</v>
      </c>
      <c r="U257" s="4" t="s">
        <v>2935</v>
      </c>
      <c r="V257" s="4" t="s">
        <v>2935</v>
      </c>
      <c r="W257" s="4" t="s">
        <v>2935</v>
      </c>
    </row>
    <row r="258" spans="1:23" ht="15" x14ac:dyDescent="0.25">
      <c r="A258" s="6" t="s">
        <v>1258</v>
      </c>
      <c r="B258" s="4" t="s">
        <v>1266</v>
      </c>
      <c r="C258" s="4">
        <v>0</v>
      </c>
      <c r="D258" s="4" t="s">
        <v>2935</v>
      </c>
      <c r="E258" s="4">
        <v>0</v>
      </c>
      <c r="F258" s="4" t="s">
        <v>2935</v>
      </c>
      <c r="G258" s="4" t="s">
        <v>2935</v>
      </c>
      <c r="H258" s="4" t="s">
        <v>2935</v>
      </c>
      <c r="I258" s="4" t="s">
        <v>2935</v>
      </c>
      <c r="J258" s="4">
        <v>0</v>
      </c>
      <c r="K258" s="4" t="s">
        <v>2935</v>
      </c>
      <c r="L258" s="4">
        <v>0</v>
      </c>
      <c r="M258" s="4" t="s">
        <v>2935</v>
      </c>
      <c r="N258" s="4" t="s">
        <v>2935</v>
      </c>
      <c r="O258" s="4" t="s">
        <v>2935</v>
      </c>
      <c r="P258" s="4" t="s">
        <v>2935</v>
      </c>
      <c r="Q258" s="4">
        <v>0</v>
      </c>
      <c r="R258" s="4" t="s">
        <v>2935</v>
      </c>
      <c r="S258" s="4">
        <v>0</v>
      </c>
      <c r="T258" s="4" t="s">
        <v>2935</v>
      </c>
      <c r="U258" s="4" t="s">
        <v>2935</v>
      </c>
      <c r="V258" s="4" t="s">
        <v>2935</v>
      </c>
      <c r="W258" s="4" t="s">
        <v>2935</v>
      </c>
    </row>
    <row r="259" spans="1:23" ht="60" x14ac:dyDescent="0.25">
      <c r="A259" s="6" t="s">
        <v>1259</v>
      </c>
      <c r="B259" s="4" t="s">
        <v>1267</v>
      </c>
      <c r="C259" s="4">
        <v>0</v>
      </c>
      <c r="D259" s="4" t="s">
        <v>2935</v>
      </c>
      <c r="E259" s="4">
        <v>0</v>
      </c>
      <c r="F259" s="4" t="s">
        <v>2935</v>
      </c>
      <c r="G259" s="4" t="s">
        <v>2935</v>
      </c>
      <c r="H259" s="4" t="s">
        <v>2935</v>
      </c>
      <c r="I259" s="4" t="s">
        <v>2935</v>
      </c>
      <c r="J259" s="4">
        <v>0</v>
      </c>
      <c r="K259" s="4" t="s">
        <v>2935</v>
      </c>
      <c r="L259" s="4">
        <v>0</v>
      </c>
      <c r="M259" s="4" t="s">
        <v>2935</v>
      </c>
      <c r="N259" s="4" t="s">
        <v>2935</v>
      </c>
      <c r="O259" s="4" t="s">
        <v>2935</v>
      </c>
      <c r="P259" s="4" t="s">
        <v>2935</v>
      </c>
      <c r="Q259" s="4">
        <v>0</v>
      </c>
      <c r="R259" s="4" t="s">
        <v>2935</v>
      </c>
      <c r="S259" s="4">
        <v>0</v>
      </c>
      <c r="T259" s="4" t="s">
        <v>2935</v>
      </c>
      <c r="U259" s="4" t="s">
        <v>2935</v>
      </c>
      <c r="V259" s="4" t="s">
        <v>2935</v>
      </c>
      <c r="W259" s="4" t="s">
        <v>2935</v>
      </c>
    </row>
    <row r="260" spans="1:23" ht="15" x14ac:dyDescent="0.25">
      <c r="A260" s="6" t="s">
        <v>2381</v>
      </c>
      <c r="B260" s="4" t="s">
        <v>1268</v>
      </c>
      <c r="C260" s="4">
        <v>0</v>
      </c>
      <c r="D260" s="4" t="s">
        <v>2935</v>
      </c>
      <c r="E260" s="4">
        <v>0</v>
      </c>
      <c r="F260" s="4" t="s">
        <v>2935</v>
      </c>
      <c r="G260" s="4" t="s">
        <v>2935</v>
      </c>
      <c r="H260" s="4" t="s">
        <v>2935</v>
      </c>
      <c r="I260" s="4" t="s">
        <v>2935</v>
      </c>
      <c r="J260" s="4">
        <v>0</v>
      </c>
      <c r="K260" s="4" t="s">
        <v>2935</v>
      </c>
      <c r="L260" s="4">
        <v>0</v>
      </c>
      <c r="M260" s="4" t="s">
        <v>2935</v>
      </c>
      <c r="N260" s="4" t="s">
        <v>2935</v>
      </c>
      <c r="O260" s="4" t="s">
        <v>2935</v>
      </c>
      <c r="P260" s="4" t="s">
        <v>2935</v>
      </c>
      <c r="Q260" s="4">
        <v>0</v>
      </c>
      <c r="R260" s="4" t="s">
        <v>2935</v>
      </c>
      <c r="S260" s="4">
        <v>0</v>
      </c>
      <c r="T260" s="4" t="s">
        <v>2935</v>
      </c>
      <c r="U260" s="4" t="s">
        <v>2935</v>
      </c>
      <c r="V260" s="4" t="s">
        <v>2935</v>
      </c>
      <c r="W260" s="4" t="s">
        <v>2935</v>
      </c>
    </row>
    <row r="261" spans="1:23" ht="15" x14ac:dyDescent="0.25">
      <c r="A261" s="6" t="s">
        <v>2382</v>
      </c>
      <c r="B261" s="4" t="s">
        <v>1269</v>
      </c>
      <c r="C261" s="4">
        <v>0</v>
      </c>
      <c r="D261" s="4" t="s">
        <v>2935</v>
      </c>
      <c r="E261" s="4">
        <v>0</v>
      </c>
      <c r="F261" s="4" t="s">
        <v>2935</v>
      </c>
      <c r="G261" s="4" t="s">
        <v>2935</v>
      </c>
      <c r="H261" s="4" t="s">
        <v>2935</v>
      </c>
      <c r="I261" s="4" t="s">
        <v>2935</v>
      </c>
      <c r="J261" s="4">
        <v>0</v>
      </c>
      <c r="K261" s="4" t="s">
        <v>2935</v>
      </c>
      <c r="L261" s="4">
        <v>0</v>
      </c>
      <c r="M261" s="4" t="s">
        <v>2935</v>
      </c>
      <c r="N261" s="4" t="s">
        <v>2935</v>
      </c>
      <c r="O261" s="4" t="s">
        <v>2935</v>
      </c>
      <c r="P261" s="4" t="s">
        <v>2935</v>
      </c>
      <c r="Q261" s="4">
        <v>0</v>
      </c>
      <c r="R261" s="4" t="s">
        <v>2935</v>
      </c>
      <c r="S261" s="4">
        <v>0</v>
      </c>
      <c r="T261" s="4" t="s">
        <v>2935</v>
      </c>
      <c r="U261" s="4" t="s">
        <v>2935</v>
      </c>
      <c r="V261" s="4" t="s">
        <v>2935</v>
      </c>
      <c r="W261" s="4" t="s">
        <v>2935</v>
      </c>
    </row>
    <row r="262" spans="1:23" ht="15" x14ac:dyDescent="0.25">
      <c r="A262" s="6" t="s">
        <v>2383</v>
      </c>
      <c r="B262" s="4" t="s">
        <v>1270</v>
      </c>
      <c r="C262" s="4">
        <v>0</v>
      </c>
      <c r="D262" s="4" t="s">
        <v>2935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 t="s">
        <v>2935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 t="s">
        <v>2935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</row>
    <row r="263" spans="1:23" ht="15" x14ac:dyDescent="0.25">
      <c r="A263" s="6" t="s">
        <v>2384</v>
      </c>
      <c r="B263" s="4" t="s">
        <v>1271</v>
      </c>
      <c r="C263" s="4">
        <v>0</v>
      </c>
      <c r="D263" s="4" t="s">
        <v>2935</v>
      </c>
      <c r="E263" s="4">
        <v>0</v>
      </c>
      <c r="F263" s="4">
        <v>0</v>
      </c>
      <c r="G263" s="4" t="s">
        <v>2935</v>
      </c>
      <c r="H263" s="4">
        <v>0</v>
      </c>
      <c r="I263" s="4" t="s">
        <v>2935</v>
      </c>
      <c r="J263" s="4">
        <v>0</v>
      </c>
      <c r="K263" s="4" t="s">
        <v>2935</v>
      </c>
      <c r="L263" s="4">
        <v>0</v>
      </c>
      <c r="M263" s="4">
        <v>0</v>
      </c>
      <c r="N263" s="4" t="s">
        <v>2935</v>
      </c>
      <c r="O263" s="4">
        <v>0</v>
      </c>
      <c r="P263" s="4" t="s">
        <v>2935</v>
      </c>
      <c r="Q263" s="4">
        <v>0</v>
      </c>
      <c r="R263" s="4" t="s">
        <v>2935</v>
      </c>
      <c r="S263" s="4">
        <v>0</v>
      </c>
      <c r="T263" s="4">
        <v>0</v>
      </c>
      <c r="U263" s="4" t="s">
        <v>2935</v>
      </c>
      <c r="V263" s="4">
        <v>0</v>
      </c>
      <c r="W263" s="4" t="s">
        <v>2935</v>
      </c>
    </row>
    <row r="264" spans="1:23" ht="60" x14ac:dyDescent="0.25">
      <c r="A264" s="6" t="s">
        <v>1260</v>
      </c>
      <c r="B264" s="4" t="s">
        <v>1272</v>
      </c>
      <c r="C264" s="4">
        <v>0</v>
      </c>
      <c r="D264" s="4" t="s">
        <v>2935</v>
      </c>
      <c r="E264" s="4" t="s">
        <v>2935</v>
      </c>
      <c r="F264" s="4">
        <v>0</v>
      </c>
      <c r="G264" s="4">
        <v>0</v>
      </c>
      <c r="H264" s="4">
        <v>0</v>
      </c>
      <c r="I264" s="4">
        <v>0</v>
      </c>
      <c r="J264" s="70">
        <v>0</v>
      </c>
      <c r="K264" s="70" t="s">
        <v>2935</v>
      </c>
      <c r="L264" s="70" t="s">
        <v>2935</v>
      </c>
      <c r="M264" s="70">
        <v>0</v>
      </c>
      <c r="N264" s="70">
        <v>0</v>
      </c>
      <c r="O264" s="70">
        <v>0</v>
      </c>
      <c r="P264" s="70">
        <v>0</v>
      </c>
      <c r="Q264" s="4">
        <v>0</v>
      </c>
      <c r="R264" s="4" t="s">
        <v>2935</v>
      </c>
      <c r="S264" s="4" t="s">
        <v>2935</v>
      </c>
      <c r="T264" s="4">
        <v>0</v>
      </c>
      <c r="U264" s="4">
        <v>0</v>
      </c>
      <c r="V264" s="4">
        <v>0</v>
      </c>
      <c r="W264" s="4">
        <v>0</v>
      </c>
    </row>
    <row r="265" spans="1:23" ht="15" x14ac:dyDescent="0.25">
      <c r="A265" s="6" t="s">
        <v>2362</v>
      </c>
      <c r="B265" s="4" t="s">
        <v>1278</v>
      </c>
      <c r="C265" s="4">
        <v>0</v>
      </c>
      <c r="D265" s="4" t="s">
        <v>2935</v>
      </c>
      <c r="E265" s="4" t="s">
        <v>2935</v>
      </c>
      <c r="F265" s="4">
        <v>0</v>
      </c>
      <c r="G265" s="4">
        <v>0</v>
      </c>
      <c r="H265" s="4">
        <v>0</v>
      </c>
      <c r="I265" s="4">
        <v>0</v>
      </c>
      <c r="J265" s="68">
        <v>0</v>
      </c>
      <c r="K265" s="4" t="s">
        <v>2935</v>
      </c>
      <c r="L265" s="4" t="s">
        <v>2935</v>
      </c>
      <c r="M265" s="68">
        <v>0</v>
      </c>
      <c r="N265" s="68">
        <v>0</v>
      </c>
      <c r="O265" s="68">
        <v>0</v>
      </c>
      <c r="P265" s="68">
        <v>0</v>
      </c>
      <c r="Q265" s="4">
        <v>0</v>
      </c>
      <c r="R265" s="4" t="s">
        <v>2935</v>
      </c>
      <c r="S265" s="4" t="s">
        <v>2935</v>
      </c>
      <c r="T265" s="4">
        <v>0</v>
      </c>
      <c r="U265" s="4">
        <v>0</v>
      </c>
      <c r="V265" s="4">
        <v>0</v>
      </c>
      <c r="W265" s="4">
        <v>0</v>
      </c>
    </row>
    <row r="266" spans="1:23" ht="15" x14ac:dyDescent="0.25">
      <c r="A266" s="6" t="s">
        <v>2363</v>
      </c>
      <c r="B266" s="4" t="s">
        <v>1279</v>
      </c>
      <c r="C266" s="4">
        <v>0</v>
      </c>
      <c r="D266" s="4" t="s">
        <v>2935</v>
      </c>
      <c r="E266" s="4" t="s">
        <v>2935</v>
      </c>
      <c r="F266" s="4">
        <v>0</v>
      </c>
      <c r="G266" s="4">
        <v>0</v>
      </c>
      <c r="H266" s="4">
        <v>0</v>
      </c>
      <c r="I266" s="4">
        <v>0</v>
      </c>
      <c r="J266" s="68">
        <v>0</v>
      </c>
      <c r="K266" s="4" t="s">
        <v>2935</v>
      </c>
      <c r="L266" s="4" t="s">
        <v>2935</v>
      </c>
      <c r="M266" s="68">
        <v>0</v>
      </c>
      <c r="N266" s="68">
        <v>0</v>
      </c>
      <c r="O266" s="68">
        <v>0</v>
      </c>
      <c r="P266" s="68">
        <v>0</v>
      </c>
      <c r="Q266" s="4">
        <v>0</v>
      </c>
      <c r="R266" s="4" t="s">
        <v>2935</v>
      </c>
      <c r="S266" s="4" t="s">
        <v>2935</v>
      </c>
      <c r="T266" s="4">
        <v>0</v>
      </c>
      <c r="U266" s="4">
        <v>0</v>
      </c>
      <c r="V266" s="4">
        <v>0</v>
      </c>
      <c r="W266" s="4">
        <v>0</v>
      </c>
    </row>
    <row r="267" spans="1:23" ht="15" x14ac:dyDescent="0.25">
      <c r="A267" s="6" t="s">
        <v>1273</v>
      </c>
      <c r="B267" s="4" t="s">
        <v>1280</v>
      </c>
      <c r="C267" s="4">
        <v>0</v>
      </c>
      <c r="D267" s="4" t="s">
        <v>2935</v>
      </c>
      <c r="E267" s="4" t="s">
        <v>2935</v>
      </c>
      <c r="F267" s="4">
        <v>0</v>
      </c>
      <c r="G267" s="4">
        <v>0</v>
      </c>
      <c r="H267" s="4">
        <v>0</v>
      </c>
      <c r="I267" s="4">
        <v>0</v>
      </c>
      <c r="J267" s="68">
        <v>0</v>
      </c>
      <c r="K267" s="4" t="s">
        <v>2935</v>
      </c>
      <c r="L267" s="4" t="s">
        <v>2935</v>
      </c>
      <c r="M267" s="68">
        <v>0</v>
      </c>
      <c r="N267" s="68">
        <v>0</v>
      </c>
      <c r="O267" s="68">
        <v>0</v>
      </c>
      <c r="P267" s="68">
        <v>0</v>
      </c>
      <c r="Q267" s="4">
        <v>0</v>
      </c>
      <c r="R267" s="4" t="s">
        <v>2935</v>
      </c>
      <c r="S267" s="4" t="s">
        <v>2935</v>
      </c>
      <c r="T267" s="4">
        <v>0</v>
      </c>
      <c r="U267" s="4">
        <v>0</v>
      </c>
      <c r="V267" s="4">
        <v>0</v>
      </c>
      <c r="W267" s="4">
        <v>0</v>
      </c>
    </row>
    <row r="268" spans="1:23" ht="60" x14ac:dyDescent="0.25">
      <c r="A268" s="6" t="s">
        <v>1274</v>
      </c>
      <c r="B268" s="4" t="s">
        <v>1281</v>
      </c>
      <c r="C268" s="4">
        <v>0</v>
      </c>
      <c r="D268" s="4" t="s">
        <v>2935</v>
      </c>
      <c r="E268" s="4" t="s">
        <v>2935</v>
      </c>
      <c r="F268" s="4">
        <v>0</v>
      </c>
      <c r="G268" s="4">
        <v>0</v>
      </c>
      <c r="H268" s="4">
        <v>0</v>
      </c>
      <c r="I268" s="4">
        <v>0</v>
      </c>
      <c r="J268" s="68">
        <v>0</v>
      </c>
      <c r="K268" s="4" t="s">
        <v>2935</v>
      </c>
      <c r="L268" s="4" t="s">
        <v>2935</v>
      </c>
      <c r="M268" s="68">
        <v>0</v>
      </c>
      <c r="N268" s="68">
        <v>0</v>
      </c>
      <c r="O268" s="68">
        <v>0</v>
      </c>
      <c r="P268" s="68">
        <v>0</v>
      </c>
      <c r="Q268" s="4">
        <v>0</v>
      </c>
      <c r="R268" s="4" t="s">
        <v>2935</v>
      </c>
      <c r="S268" s="4" t="s">
        <v>2935</v>
      </c>
      <c r="T268" s="4">
        <v>0</v>
      </c>
      <c r="U268" s="4">
        <v>0</v>
      </c>
      <c r="V268" s="4">
        <v>0</v>
      </c>
      <c r="W268" s="4">
        <v>0</v>
      </c>
    </row>
    <row r="269" spans="1:23" ht="15" x14ac:dyDescent="0.25">
      <c r="A269" s="6" t="s">
        <v>2383</v>
      </c>
      <c r="B269" s="4" t="s">
        <v>1282</v>
      </c>
      <c r="C269" s="4">
        <v>0</v>
      </c>
      <c r="D269" s="4" t="s">
        <v>2935</v>
      </c>
      <c r="E269" s="4" t="s">
        <v>2935</v>
      </c>
      <c r="F269" s="4">
        <v>0</v>
      </c>
      <c r="G269" s="4">
        <v>0</v>
      </c>
      <c r="H269" s="4">
        <v>0</v>
      </c>
      <c r="I269" s="4">
        <v>0</v>
      </c>
      <c r="J269" s="68">
        <v>0</v>
      </c>
      <c r="K269" s="4" t="s">
        <v>2935</v>
      </c>
      <c r="L269" s="4" t="s">
        <v>2935</v>
      </c>
      <c r="M269" s="68">
        <v>0</v>
      </c>
      <c r="N269" s="68">
        <v>0</v>
      </c>
      <c r="O269" s="68">
        <v>0</v>
      </c>
      <c r="P269" s="68">
        <v>0</v>
      </c>
      <c r="Q269" s="4">
        <v>0</v>
      </c>
      <c r="R269" s="4" t="s">
        <v>2935</v>
      </c>
      <c r="S269" s="4" t="s">
        <v>2935</v>
      </c>
      <c r="T269" s="4">
        <v>0</v>
      </c>
      <c r="U269" s="4">
        <v>0</v>
      </c>
      <c r="V269" s="4">
        <v>0</v>
      </c>
      <c r="W269" s="4">
        <v>0</v>
      </c>
    </row>
    <row r="270" spans="1:23" ht="30" x14ac:dyDescent="0.25">
      <c r="A270" s="6" t="s">
        <v>1275</v>
      </c>
      <c r="B270" s="4" t="s">
        <v>1283</v>
      </c>
      <c r="C270" s="4">
        <v>15</v>
      </c>
      <c r="D270" s="4">
        <v>0</v>
      </c>
      <c r="E270" s="4">
        <v>3</v>
      </c>
      <c r="F270" s="4">
        <v>0</v>
      </c>
      <c r="G270" s="4">
        <v>0</v>
      </c>
      <c r="H270" s="4">
        <v>12</v>
      </c>
      <c r="I270" s="4">
        <v>0</v>
      </c>
      <c r="J270" s="4">
        <v>144</v>
      </c>
      <c r="K270" s="4">
        <v>42</v>
      </c>
      <c r="L270" s="4">
        <v>23</v>
      </c>
      <c r="M270" s="4">
        <v>21</v>
      </c>
      <c r="N270" s="4">
        <v>0</v>
      </c>
      <c r="O270" s="4">
        <v>58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</row>
    <row r="271" spans="1:23" ht="15" x14ac:dyDescent="0.2">
      <c r="A271" s="10" t="s">
        <v>2362</v>
      </c>
      <c r="B271" s="4" t="s">
        <v>1284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</row>
    <row r="272" spans="1:23" ht="15" x14ac:dyDescent="0.25">
      <c r="A272" s="6" t="s">
        <v>2363</v>
      </c>
      <c r="B272" s="4" t="s">
        <v>1285</v>
      </c>
      <c r="C272" s="4">
        <v>10</v>
      </c>
      <c r="D272" s="4">
        <v>0</v>
      </c>
      <c r="E272" s="4">
        <v>0</v>
      </c>
      <c r="F272" s="4">
        <v>0</v>
      </c>
      <c r="G272" s="4">
        <v>0</v>
      </c>
      <c r="H272" s="4">
        <v>10</v>
      </c>
      <c r="I272" s="4">
        <v>0</v>
      </c>
      <c r="J272" s="4">
        <v>45</v>
      </c>
      <c r="K272" s="4">
        <v>28</v>
      </c>
      <c r="L272" s="4">
        <v>9</v>
      </c>
      <c r="M272" s="4">
        <v>4</v>
      </c>
      <c r="N272" s="4">
        <v>0</v>
      </c>
      <c r="O272" s="4">
        <v>4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</row>
    <row r="273" spans="1:23" ht="15" x14ac:dyDescent="0.25">
      <c r="A273" s="6" t="s">
        <v>1276</v>
      </c>
      <c r="B273" s="4" t="s">
        <v>1286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</row>
    <row r="274" spans="1:23" ht="60" x14ac:dyDescent="0.25">
      <c r="A274" s="6" t="s">
        <v>1277</v>
      </c>
      <c r="B274" s="4" t="s">
        <v>1287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9</v>
      </c>
      <c r="K274" s="4">
        <v>0</v>
      </c>
      <c r="L274" s="4">
        <v>8</v>
      </c>
      <c r="M274" s="4">
        <v>0</v>
      </c>
      <c r="N274" s="4">
        <v>0</v>
      </c>
      <c r="O274" s="4">
        <v>1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</row>
    <row r="275" spans="1:23" ht="15" x14ac:dyDescent="0.25">
      <c r="A275" s="6" t="s">
        <v>2381</v>
      </c>
      <c r="B275" s="4" t="s">
        <v>1288</v>
      </c>
      <c r="C275" s="4">
        <v>3</v>
      </c>
      <c r="D275" s="4" t="s">
        <v>2935</v>
      </c>
      <c r="E275" s="4">
        <v>3</v>
      </c>
      <c r="F275" s="4" t="s">
        <v>2935</v>
      </c>
      <c r="G275" s="4" t="s">
        <v>2935</v>
      </c>
      <c r="H275" s="4" t="s">
        <v>2935</v>
      </c>
      <c r="I275" s="4" t="s">
        <v>2935</v>
      </c>
      <c r="J275" s="4">
        <v>0</v>
      </c>
      <c r="K275" s="4" t="s">
        <v>2935</v>
      </c>
      <c r="L275" s="4">
        <v>0</v>
      </c>
      <c r="M275" s="4" t="s">
        <v>2935</v>
      </c>
      <c r="N275" s="4" t="s">
        <v>2935</v>
      </c>
      <c r="O275" s="4" t="s">
        <v>2935</v>
      </c>
      <c r="P275" s="4" t="s">
        <v>2935</v>
      </c>
      <c r="Q275" s="4">
        <v>0</v>
      </c>
      <c r="R275" s="4" t="s">
        <v>2935</v>
      </c>
      <c r="S275" s="4">
        <v>0</v>
      </c>
      <c r="T275" s="4" t="s">
        <v>2935</v>
      </c>
      <c r="U275" s="4" t="s">
        <v>2935</v>
      </c>
      <c r="V275" s="4" t="s">
        <v>2935</v>
      </c>
      <c r="W275" s="4" t="s">
        <v>2935</v>
      </c>
    </row>
    <row r="276" spans="1:23" ht="15" x14ac:dyDescent="0.25">
      <c r="A276" s="6" t="s">
        <v>2383</v>
      </c>
      <c r="B276" s="4" t="s">
        <v>1289</v>
      </c>
      <c r="C276" s="4">
        <v>0</v>
      </c>
      <c r="D276" s="4" t="s">
        <v>2935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 t="s">
        <v>2935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 t="s">
        <v>2935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</row>
    <row r="277" spans="1:23" ht="15" x14ac:dyDescent="0.25">
      <c r="A277" s="6" t="s">
        <v>2384</v>
      </c>
      <c r="B277" s="4" t="s">
        <v>1290</v>
      </c>
      <c r="C277" s="4">
        <v>0</v>
      </c>
      <c r="D277" s="4" t="s">
        <v>2935</v>
      </c>
      <c r="E277" s="4">
        <v>0</v>
      </c>
      <c r="F277" s="4">
        <v>0</v>
      </c>
      <c r="G277" s="4" t="s">
        <v>2935</v>
      </c>
      <c r="H277" s="4">
        <v>0</v>
      </c>
      <c r="I277" s="4" t="s">
        <v>2935</v>
      </c>
      <c r="J277" s="4">
        <v>0</v>
      </c>
      <c r="K277" s="4" t="s">
        <v>2935</v>
      </c>
      <c r="L277" s="4">
        <v>0</v>
      </c>
      <c r="M277" s="4">
        <v>0</v>
      </c>
      <c r="N277" s="4" t="s">
        <v>2935</v>
      </c>
      <c r="O277" s="4">
        <v>0</v>
      </c>
      <c r="P277" s="4" t="s">
        <v>2935</v>
      </c>
      <c r="Q277" s="4">
        <v>0</v>
      </c>
      <c r="R277" s="4" t="s">
        <v>2935</v>
      </c>
      <c r="S277" s="4">
        <v>0</v>
      </c>
      <c r="T277" s="4">
        <v>0</v>
      </c>
      <c r="U277" s="4" t="s">
        <v>2935</v>
      </c>
      <c r="V277" s="4">
        <v>0</v>
      </c>
      <c r="W277" s="4" t="s">
        <v>2935</v>
      </c>
    </row>
    <row r="278" spans="1:23" ht="45" x14ac:dyDescent="0.2">
      <c r="A278" s="17" t="s">
        <v>9</v>
      </c>
      <c r="B278" s="4" t="s">
        <v>1291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</row>
    <row r="279" spans="1:23" ht="15" x14ac:dyDescent="0.25">
      <c r="A279" s="6" t="s">
        <v>2362</v>
      </c>
      <c r="B279" s="4" t="s">
        <v>1296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</row>
    <row r="280" spans="1:23" ht="15" x14ac:dyDescent="0.25">
      <c r="A280" s="6" t="s">
        <v>2363</v>
      </c>
      <c r="B280" s="4" t="s">
        <v>1297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</row>
    <row r="281" spans="1:23" ht="15" x14ac:dyDescent="0.25">
      <c r="A281" s="6" t="s">
        <v>1292</v>
      </c>
      <c r="B281" s="4" t="s">
        <v>1298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</row>
    <row r="282" spans="1:23" ht="60" x14ac:dyDescent="0.25">
      <c r="A282" s="6" t="s">
        <v>1293</v>
      </c>
      <c r="B282" s="4" t="s">
        <v>1299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</row>
    <row r="283" spans="1:23" ht="15" x14ac:dyDescent="0.25">
      <c r="A283" s="6" t="s">
        <v>2381</v>
      </c>
      <c r="B283" s="4" t="s">
        <v>1300</v>
      </c>
      <c r="C283" s="4">
        <v>0</v>
      </c>
      <c r="D283" s="4" t="s">
        <v>2935</v>
      </c>
      <c r="E283" s="4">
        <v>0</v>
      </c>
      <c r="F283" s="4" t="s">
        <v>2935</v>
      </c>
      <c r="G283" s="4" t="s">
        <v>2935</v>
      </c>
      <c r="H283" s="4" t="s">
        <v>2935</v>
      </c>
      <c r="I283" s="4" t="s">
        <v>2935</v>
      </c>
      <c r="J283" s="4">
        <v>0</v>
      </c>
      <c r="K283" s="4" t="s">
        <v>2935</v>
      </c>
      <c r="L283" s="4">
        <v>0</v>
      </c>
      <c r="M283" s="4" t="s">
        <v>2935</v>
      </c>
      <c r="N283" s="4" t="s">
        <v>2935</v>
      </c>
      <c r="O283" s="4" t="s">
        <v>2935</v>
      </c>
      <c r="P283" s="4" t="s">
        <v>2935</v>
      </c>
      <c r="Q283" s="4">
        <v>0</v>
      </c>
      <c r="R283" s="4" t="s">
        <v>2935</v>
      </c>
      <c r="S283" s="4">
        <v>0</v>
      </c>
      <c r="T283" s="4" t="s">
        <v>2935</v>
      </c>
      <c r="U283" s="4" t="s">
        <v>2935</v>
      </c>
      <c r="V283" s="4" t="s">
        <v>2935</v>
      </c>
      <c r="W283" s="4" t="s">
        <v>2935</v>
      </c>
    </row>
    <row r="284" spans="1:23" ht="15" x14ac:dyDescent="0.25">
      <c r="A284" s="6" t="s">
        <v>2382</v>
      </c>
      <c r="B284" s="4" t="s">
        <v>1301</v>
      </c>
      <c r="C284" s="4">
        <v>0</v>
      </c>
      <c r="D284" s="4" t="s">
        <v>2935</v>
      </c>
      <c r="E284" s="4">
        <v>0</v>
      </c>
      <c r="F284" s="4" t="s">
        <v>2935</v>
      </c>
      <c r="G284" s="4" t="s">
        <v>2935</v>
      </c>
      <c r="H284" s="4" t="s">
        <v>2935</v>
      </c>
      <c r="I284" s="4" t="s">
        <v>2935</v>
      </c>
      <c r="J284" s="4">
        <v>0</v>
      </c>
      <c r="K284" s="4" t="s">
        <v>2935</v>
      </c>
      <c r="L284" s="4">
        <v>0</v>
      </c>
      <c r="M284" s="4" t="s">
        <v>2935</v>
      </c>
      <c r="N284" s="4" t="s">
        <v>2935</v>
      </c>
      <c r="O284" s="4" t="s">
        <v>2935</v>
      </c>
      <c r="P284" s="4" t="s">
        <v>2935</v>
      </c>
      <c r="Q284" s="4">
        <v>0</v>
      </c>
      <c r="R284" s="4" t="s">
        <v>2935</v>
      </c>
      <c r="S284" s="4">
        <v>0</v>
      </c>
      <c r="T284" s="4" t="s">
        <v>2935</v>
      </c>
      <c r="U284" s="4" t="s">
        <v>2935</v>
      </c>
      <c r="V284" s="4" t="s">
        <v>2935</v>
      </c>
      <c r="W284" s="4" t="s">
        <v>2935</v>
      </c>
    </row>
    <row r="285" spans="1:23" ht="15" x14ac:dyDescent="0.25">
      <c r="A285" s="6" t="s">
        <v>2383</v>
      </c>
      <c r="B285" s="4" t="s">
        <v>1302</v>
      </c>
      <c r="C285" s="4">
        <v>0</v>
      </c>
      <c r="D285" s="4" t="s">
        <v>2935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 t="s">
        <v>2935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 t="s">
        <v>2935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</row>
    <row r="286" spans="1:23" ht="15" x14ac:dyDescent="0.25">
      <c r="A286" s="6" t="s">
        <v>2384</v>
      </c>
      <c r="B286" s="4" t="s">
        <v>1303</v>
      </c>
      <c r="C286" s="4">
        <v>0</v>
      </c>
      <c r="D286" s="4" t="s">
        <v>2935</v>
      </c>
      <c r="E286" s="4">
        <v>0</v>
      </c>
      <c r="F286" s="4">
        <v>0</v>
      </c>
      <c r="G286" s="4" t="s">
        <v>2935</v>
      </c>
      <c r="H286" s="4">
        <v>0</v>
      </c>
      <c r="I286" s="4" t="s">
        <v>2935</v>
      </c>
      <c r="J286" s="4">
        <v>0</v>
      </c>
      <c r="K286" s="4" t="s">
        <v>2935</v>
      </c>
      <c r="L286" s="4">
        <v>0</v>
      </c>
      <c r="M286" s="4">
        <v>0</v>
      </c>
      <c r="N286" s="4" t="s">
        <v>2935</v>
      </c>
      <c r="O286" s="4">
        <v>0</v>
      </c>
      <c r="P286" s="4" t="s">
        <v>2935</v>
      </c>
      <c r="Q286" s="4">
        <v>0</v>
      </c>
      <c r="R286" s="4" t="s">
        <v>2935</v>
      </c>
      <c r="S286" s="4">
        <v>0</v>
      </c>
      <c r="T286" s="4">
        <v>0</v>
      </c>
      <c r="U286" s="4" t="s">
        <v>2935</v>
      </c>
      <c r="V286" s="4">
        <v>0</v>
      </c>
      <c r="W286" s="4" t="s">
        <v>2935</v>
      </c>
    </row>
    <row r="287" spans="1:23" ht="30" x14ac:dyDescent="0.25">
      <c r="A287" s="6" t="s">
        <v>1294</v>
      </c>
      <c r="B287" s="4" t="s">
        <v>1304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</row>
    <row r="288" spans="1:23" ht="15" x14ac:dyDescent="0.25">
      <c r="A288" s="6" t="s">
        <v>2362</v>
      </c>
      <c r="B288" s="4" t="s">
        <v>1305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</row>
    <row r="289" spans="1:23" ht="15" x14ac:dyDescent="0.25">
      <c r="A289" s="6" t="s">
        <v>2363</v>
      </c>
      <c r="B289" s="4" t="s">
        <v>1306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</row>
    <row r="290" spans="1:23" ht="15" x14ac:dyDescent="0.25">
      <c r="A290" s="6" t="s">
        <v>1295</v>
      </c>
      <c r="B290" s="4" t="s">
        <v>1307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</row>
    <row r="291" spans="1:23" ht="60" x14ac:dyDescent="0.25">
      <c r="A291" s="16" t="s">
        <v>708</v>
      </c>
      <c r="B291" s="4" t="s">
        <v>1308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</row>
    <row r="292" spans="1:23" ht="15" x14ac:dyDescent="0.25">
      <c r="A292" s="6" t="s">
        <v>2381</v>
      </c>
      <c r="B292" s="4" t="s">
        <v>1313</v>
      </c>
      <c r="C292" s="4">
        <v>0</v>
      </c>
      <c r="D292" s="4" t="s">
        <v>2935</v>
      </c>
      <c r="E292" s="4">
        <v>0</v>
      </c>
      <c r="F292" s="4" t="s">
        <v>2935</v>
      </c>
      <c r="G292" s="4" t="s">
        <v>2935</v>
      </c>
      <c r="H292" s="4" t="s">
        <v>2935</v>
      </c>
      <c r="I292" s="4" t="s">
        <v>2935</v>
      </c>
      <c r="J292" s="4">
        <v>0</v>
      </c>
      <c r="K292" s="4" t="s">
        <v>2935</v>
      </c>
      <c r="L292" s="4">
        <v>0</v>
      </c>
      <c r="M292" s="4" t="s">
        <v>2935</v>
      </c>
      <c r="N292" s="4" t="s">
        <v>2935</v>
      </c>
      <c r="O292" s="4" t="s">
        <v>2935</v>
      </c>
      <c r="P292" s="4" t="s">
        <v>2935</v>
      </c>
      <c r="Q292" s="4">
        <v>0</v>
      </c>
      <c r="R292" s="4" t="s">
        <v>2935</v>
      </c>
      <c r="S292" s="4">
        <v>0</v>
      </c>
      <c r="T292" s="4" t="s">
        <v>2935</v>
      </c>
      <c r="U292" s="4" t="s">
        <v>2935</v>
      </c>
      <c r="V292" s="4" t="s">
        <v>2935</v>
      </c>
      <c r="W292" s="4" t="s">
        <v>2935</v>
      </c>
    </row>
    <row r="293" spans="1:23" ht="15" x14ac:dyDescent="0.25">
      <c r="A293" s="6" t="s">
        <v>2382</v>
      </c>
      <c r="B293" s="4" t="s">
        <v>1314</v>
      </c>
      <c r="C293" s="4">
        <v>0</v>
      </c>
      <c r="D293" s="4" t="s">
        <v>2935</v>
      </c>
      <c r="E293" s="4">
        <v>0</v>
      </c>
      <c r="F293" s="4" t="s">
        <v>2935</v>
      </c>
      <c r="G293" s="4" t="s">
        <v>2935</v>
      </c>
      <c r="H293" s="4" t="s">
        <v>2935</v>
      </c>
      <c r="I293" s="4" t="s">
        <v>2935</v>
      </c>
      <c r="J293" s="4">
        <v>0</v>
      </c>
      <c r="K293" s="4" t="s">
        <v>2935</v>
      </c>
      <c r="L293" s="4">
        <v>0</v>
      </c>
      <c r="M293" s="4" t="s">
        <v>2935</v>
      </c>
      <c r="N293" s="4" t="s">
        <v>2935</v>
      </c>
      <c r="O293" s="4" t="s">
        <v>2935</v>
      </c>
      <c r="P293" s="4" t="s">
        <v>2935</v>
      </c>
      <c r="Q293" s="4">
        <v>0</v>
      </c>
      <c r="R293" s="4" t="s">
        <v>2935</v>
      </c>
      <c r="S293" s="4">
        <v>0</v>
      </c>
      <c r="T293" s="4" t="s">
        <v>2935</v>
      </c>
      <c r="U293" s="4" t="s">
        <v>2935</v>
      </c>
      <c r="V293" s="4" t="s">
        <v>2935</v>
      </c>
      <c r="W293" s="4" t="s">
        <v>2935</v>
      </c>
    </row>
    <row r="294" spans="1:23" ht="15" x14ac:dyDescent="0.25">
      <c r="A294" s="6" t="s">
        <v>2383</v>
      </c>
      <c r="B294" s="4" t="s">
        <v>1315</v>
      </c>
      <c r="C294" s="4">
        <v>0</v>
      </c>
      <c r="D294" s="4" t="s">
        <v>2935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 t="s">
        <v>2935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 t="s">
        <v>2935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</row>
    <row r="295" spans="1:23" ht="15" x14ac:dyDescent="0.25">
      <c r="A295" s="6" t="s">
        <v>2384</v>
      </c>
      <c r="B295" s="4" t="s">
        <v>1316</v>
      </c>
      <c r="C295" s="4">
        <v>0</v>
      </c>
      <c r="D295" s="4" t="s">
        <v>2935</v>
      </c>
      <c r="E295" s="4">
        <v>0</v>
      </c>
      <c r="F295" s="4">
        <v>0</v>
      </c>
      <c r="G295" s="4" t="s">
        <v>2935</v>
      </c>
      <c r="H295" s="4">
        <v>0</v>
      </c>
      <c r="I295" s="4" t="s">
        <v>2935</v>
      </c>
      <c r="J295" s="4">
        <v>0</v>
      </c>
      <c r="K295" s="4" t="s">
        <v>2935</v>
      </c>
      <c r="L295" s="4">
        <v>0</v>
      </c>
      <c r="M295" s="4">
        <v>0</v>
      </c>
      <c r="N295" s="4" t="s">
        <v>2935</v>
      </c>
      <c r="O295" s="4">
        <v>0</v>
      </c>
      <c r="P295" s="4" t="s">
        <v>2935</v>
      </c>
      <c r="Q295" s="4">
        <v>0</v>
      </c>
      <c r="R295" s="4" t="s">
        <v>2935</v>
      </c>
      <c r="S295" s="4">
        <v>0</v>
      </c>
      <c r="T295" s="4">
        <v>0</v>
      </c>
      <c r="U295" s="4" t="s">
        <v>2935</v>
      </c>
      <c r="V295" s="4">
        <v>0</v>
      </c>
      <c r="W295" s="4" t="s">
        <v>2935</v>
      </c>
    </row>
    <row r="296" spans="1:23" ht="30" x14ac:dyDescent="0.25">
      <c r="A296" s="6" t="s">
        <v>1309</v>
      </c>
      <c r="B296" s="4" t="s">
        <v>1317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</row>
    <row r="297" spans="1:23" ht="15" x14ac:dyDescent="0.25">
      <c r="A297" s="6" t="s">
        <v>2362</v>
      </c>
      <c r="B297" s="4" t="s">
        <v>1318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</row>
    <row r="298" spans="1:23" ht="15" x14ac:dyDescent="0.25">
      <c r="A298" s="6" t="s">
        <v>2363</v>
      </c>
      <c r="B298" s="4" t="s">
        <v>1319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</row>
    <row r="299" spans="1:23" ht="15" x14ac:dyDescent="0.25">
      <c r="A299" s="6" t="s">
        <v>1310</v>
      </c>
      <c r="B299" s="4" t="s">
        <v>1320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</row>
    <row r="300" spans="1:23" ht="60" x14ac:dyDescent="0.25">
      <c r="A300" s="6" t="s">
        <v>1311</v>
      </c>
      <c r="B300" s="4" t="s">
        <v>1321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</row>
    <row r="301" spans="1:23" ht="15" x14ac:dyDescent="0.25">
      <c r="A301" s="6" t="s">
        <v>2381</v>
      </c>
      <c r="B301" s="4" t="s">
        <v>1322</v>
      </c>
      <c r="C301" s="4">
        <v>0</v>
      </c>
      <c r="D301" s="4" t="s">
        <v>2935</v>
      </c>
      <c r="E301" s="4">
        <v>0</v>
      </c>
      <c r="F301" s="4" t="s">
        <v>2935</v>
      </c>
      <c r="G301" s="4" t="s">
        <v>2935</v>
      </c>
      <c r="H301" s="4" t="s">
        <v>2935</v>
      </c>
      <c r="I301" s="4" t="s">
        <v>2935</v>
      </c>
      <c r="J301" s="4">
        <v>0</v>
      </c>
      <c r="K301" s="4" t="s">
        <v>2935</v>
      </c>
      <c r="L301" s="4">
        <v>0</v>
      </c>
      <c r="M301" s="4" t="s">
        <v>2935</v>
      </c>
      <c r="N301" s="4" t="s">
        <v>2935</v>
      </c>
      <c r="O301" s="4" t="s">
        <v>2935</v>
      </c>
      <c r="P301" s="4" t="s">
        <v>2935</v>
      </c>
      <c r="Q301" s="4">
        <v>0</v>
      </c>
      <c r="R301" s="4" t="s">
        <v>2935</v>
      </c>
      <c r="S301" s="4">
        <v>0</v>
      </c>
      <c r="T301" s="4" t="s">
        <v>2935</v>
      </c>
      <c r="U301" s="4" t="s">
        <v>2935</v>
      </c>
      <c r="V301" s="4" t="s">
        <v>2935</v>
      </c>
      <c r="W301" s="4" t="s">
        <v>2935</v>
      </c>
    </row>
    <row r="302" spans="1:23" ht="15" x14ac:dyDescent="0.25">
      <c r="A302" s="6" t="s">
        <v>2382</v>
      </c>
      <c r="B302" s="4" t="s">
        <v>1323</v>
      </c>
      <c r="C302" s="4">
        <v>0</v>
      </c>
      <c r="D302" s="4" t="s">
        <v>2935</v>
      </c>
      <c r="E302" s="4">
        <v>0</v>
      </c>
      <c r="F302" s="4" t="s">
        <v>2935</v>
      </c>
      <c r="G302" s="4" t="s">
        <v>2935</v>
      </c>
      <c r="H302" s="4" t="s">
        <v>2935</v>
      </c>
      <c r="I302" s="4" t="s">
        <v>2935</v>
      </c>
      <c r="J302" s="4">
        <v>0</v>
      </c>
      <c r="K302" s="4" t="s">
        <v>2935</v>
      </c>
      <c r="L302" s="4">
        <v>0</v>
      </c>
      <c r="M302" s="4" t="s">
        <v>2935</v>
      </c>
      <c r="N302" s="4" t="s">
        <v>2935</v>
      </c>
      <c r="O302" s="4" t="s">
        <v>2935</v>
      </c>
      <c r="P302" s="4" t="s">
        <v>2935</v>
      </c>
      <c r="Q302" s="4">
        <v>0</v>
      </c>
      <c r="R302" s="4" t="s">
        <v>2935</v>
      </c>
      <c r="S302" s="4">
        <v>0</v>
      </c>
      <c r="T302" s="4" t="s">
        <v>2935</v>
      </c>
      <c r="U302" s="4" t="s">
        <v>2935</v>
      </c>
      <c r="V302" s="4" t="s">
        <v>2935</v>
      </c>
      <c r="W302" s="4" t="s">
        <v>2935</v>
      </c>
    </row>
    <row r="303" spans="1:23" ht="15" x14ac:dyDescent="0.25">
      <c r="A303" s="6" t="s">
        <v>2383</v>
      </c>
      <c r="B303" s="4" t="s">
        <v>1324</v>
      </c>
      <c r="C303" s="4">
        <v>0</v>
      </c>
      <c r="D303" s="4" t="s">
        <v>2935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 t="s">
        <v>2935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 t="s">
        <v>2935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</row>
    <row r="304" spans="1:23" ht="15" x14ac:dyDescent="0.25">
      <c r="A304" s="6" t="s">
        <v>2384</v>
      </c>
      <c r="B304" s="4" t="s">
        <v>1325</v>
      </c>
      <c r="C304" s="4">
        <v>0</v>
      </c>
      <c r="D304" s="4" t="s">
        <v>2935</v>
      </c>
      <c r="E304" s="4">
        <v>0</v>
      </c>
      <c r="F304" s="4">
        <v>0</v>
      </c>
      <c r="G304" s="4" t="s">
        <v>2935</v>
      </c>
      <c r="H304" s="4">
        <v>0</v>
      </c>
      <c r="I304" s="4" t="s">
        <v>2935</v>
      </c>
      <c r="J304" s="4">
        <v>0</v>
      </c>
      <c r="K304" s="4" t="s">
        <v>2935</v>
      </c>
      <c r="L304" s="4">
        <v>0</v>
      </c>
      <c r="M304" s="4">
        <v>0</v>
      </c>
      <c r="N304" s="4" t="s">
        <v>2935</v>
      </c>
      <c r="O304" s="4">
        <v>0</v>
      </c>
      <c r="P304" s="4" t="s">
        <v>2935</v>
      </c>
      <c r="Q304" s="4">
        <v>0</v>
      </c>
      <c r="R304" s="4" t="s">
        <v>2935</v>
      </c>
      <c r="S304" s="4">
        <v>0</v>
      </c>
      <c r="T304" s="4">
        <v>0</v>
      </c>
      <c r="U304" s="4" t="s">
        <v>2935</v>
      </c>
      <c r="V304" s="4">
        <v>0</v>
      </c>
      <c r="W304" s="4" t="s">
        <v>2935</v>
      </c>
    </row>
    <row r="305" spans="1:23" ht="15" x14ac:dyDescent="0.25">
      <c r="A305" s="6" t="s">
        <v>1312</v>
      </c>
      <c r="B305" s="4" t="s">
        <v>1326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68">
        <v>0</v>
      </c>
      <c r="K305" s="68">
        <v>0</v>
      </c>
      <c r="L305" s="68">
        <v>0</v>
      </c>
      <c r="M305" s="68">
        <v>0</v>
      </c>
      <c r="N305" s="68">
        <v>0</v>
      </c>
      <c r="O305" s="68">
        <v>0</v>
      </c>
      <c r="P305" s="68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</row>
    <row r="306" spans="1:23" ht="15" x14ac:dyDescent="0.25">
      <c r="A306" s="6" t="s">
        <v>2362</v>
      </c>
      <c r="B306" s="4" t="s">
        <v>1327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68">
        <v>0</v>
      </c>
      <c r="K306" s="68">
        <v>0</v>
      </c>
      <c r="L306" s="68">
        <v>0</v>
      </c>
      <c r="M306" s="68">
        <v>0</v>
      </c>
      <c r="N306" s="68">
        <v>0</v>
      </c>
      <c r="O306" s="68">
        <v>0</v>
      </c>
      <c r="P306" s="68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</row>
    <row r="307" spans="1:23" ht="15" x14ac:dyDescent="0.25">
      <c r="A307" s="6" t="s">
        <v>2363</v>
      </c>
      <c r="B307" s="4" t="s">
        <v>1328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68">
        <v>0</v>
      </c>
      <c r="K307" s="68">
        <v>0</v>
      </c>
      <c r="L307" s="68">
        <v>0</v>
      </c>
      <c r="M307" s="68">
        <v>0</v>
      </c>
      <c r="N307" s="68">
        <v>0</v>
      </c>
      <c r="O307" s="68">
        <v>0</v>
      </c>
      <c r="P307" s="68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</row>
    <row r="308" spans="1:23" ht="15" x14ac:dyDescent="0.25">
      <c r="A308" s="16" t="s">
        <v>710</v>
      </c>
      <c r="B308" s="4" t="s">
        <v>1329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68">
        <v>0</v>
      </c>
      <c r="K308" s="68">
        <v>0</v>
      </c>
      <c r="L308" s="68">
        <v>0</v>
      </c>
      <c r="M308" s="68">
        <v>0</v>
      </c>
      <c r="N308" s="68">
        <v>0</v>
      </c>
      <c r="O308" s="68">
        <v>0</v>
      </c>
      <c r="P308" s="68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</row>
    <row r="309" spans="1:23" ht="60" x14ac:dyDescent="0.25">
      <c r="A309" s="6" t="s">
        <v>1330</v>
      </c>
      <c r="B309" s="4" t="s">
        <v>1333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68">
        <v>0</v>
      </c>
      <c r="K309" s="68">
        <v>0</v>
      </c>
      <c r="L309" s="68">
        <v>0</v>
      </c>
      <c r="M309" s="68">
        <v>0</v>
      </c>
      <c r="N309" s="68">
        <v>0</v>
      </c>
      <c r="O309" s="68">
        <v>0</v>
      </c>
      <c r="P309" s="68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</row>
    <row r="310" spans="1:23" ht="15" x14ac:dyDescent="0.25">
      <c r="A310" s="6" t="s">
        <v>2381</v>
      </c>
      <c r="B310" s="4" t="s">
        <v>1334</v>
      </c>
      <c r="C310" s="4">
        <v>0</v>
      </c>
      <c r="D310" s="4" t="s">
        <v>2935</v>
      </c>
      <c r="E310" s="4">
        <v>0</v>
      </c>
      <c r="F310" s="4" t="s">
        <v>2935</v>
      </c>
      <c r="G310" s="4" t="s">
        <v>2935</v>
      </c>
      <c r="H310" s="4" t="s">
        <v>2935</v>
      </c>
      <c r="I310" s="4" t="s">
        <v>2935</v>
      </c>
      <c r="J310" s="68">
        <v>0</v>
      </c>
      <c r="K310" s="4" t="s">
        <v>2935</v>
      </c>
      <c r="L310" s="68">
        <v>0</v>
      </c>
      <c r="M310" s="4" t="s">
        <v>2935</v>
      </c>
      <c r="N310" s="4" t="s">
        <v>2935</v>
      </c>
      <c r="O310" s="4" t="s">
        <v>2935</v>
      </c>
      <c r="P310" s="4" t="s">
        <v>2935</v>
      </c>
      <c r="Q310" s="4">
        <v>0</v>
      </c>
      <c r="R310" s="4" t="s">
        <v>2935</v>
      </c>
      <c r="S310" s="4">
        <v>0</v>
      </c>
      <c r="T310" s="4" t="s">
        <v>2935</v>
      </c>
      <c r="U310" s="4" t="s">
        <v>2935</v>
      </c>
      <c r="V310" s="4" t="s">
        <v>2935</v>
      </c>
      <c r="W310" s="4" t="s">
        <v>2935</v>
      </c>
    </row>
    <row r="311" spans="1:23" ht="15" x14ac:dyDescent="0.25">
      <c r="A311" s="6" t="s">
        <v>2382</v>
      </c>
      <c r="B311" s="4" t="s">
        <v>1335</v>
      </c>
      <c r="C311" s="4">
        <v>0</v>
      </c>
      <c r="D311" s="4" t="s">
        <v>2935</v>
      </c>
      <c r="E311" s="4">
        <v>0</v>
      </c>
      <c r="F311" s="4" t="s">
        <v>2935</v>
      </c>
      <c r="G311" s="4" t="s">
        <v>2935</v>
      </c>
      <c r="H311" s="4" t="s">
        <v>2935</v>
      </c>
      <c r="I311" s="4" t="s">
        <v>2935</v>
      </c>
      <c r="J311" s="68">
        <v>0</v>
      </c>
      <c r="K311" s="4" t="s">
        <v>2935</v>
      </c>
      <c r="L311" s="68">
        <v>0</v>
      </c>
      <c r="M311" s="4" t="s">
        <v>2935</v>
      </c>
      <c r="N311" s="4" t="s">
        <v>2935</v>
      </c>
      <c r="O311" s="4" t="s">
        <v>2935</v>
      </c>
      <c r="P311" s="4" t="s">
        <v>2935</v>
      </c>
      <c r="Q311" s="4">
        <v>0</v>
      </c>
      <c r="R311" s="4" t="s">
        <v>2935</v>
      </c>
      <c r="S311" s="4">
        <v>0</v>
      </c>
      <c r="T311" s="4" t="s">
        <v>2935</v>
      </c>
      <c r="U311" s="4" t="s">
        <v>2935</v>
      </c>
      <c r="V311" s="4" t="s">
        <v>2935</v>
      </c>
      <c r="W311" s="4" t="s">
        <v>2935</v>
      </c>
    </row>
    <row r="312" spans="1:23" ht="15" x14ac:dyDescent="0.25">
      <c r="A312" s="6" t="s">
        <v>2383</v>
      </c>
      <c r="B312" s="4" t="s">
        <v>1336</v>
      </c>
      <c r="C312" s="4">
        <v>0</v>
      </c>
      <c r="D312" s="4" t="s">
        <v>2935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68">
        <v>0</v>
      </c>
      <c r="K312" s="4" t="s">
        <v>2935</v>
      </c>
      <c r="L312" s="68">
        <v>0</v>
      </c>
      <c r="M312" s="68">
        <v>0</v>
      </c>
      <c r="N312" s="68">
        <v>0</v>
      </c>
      <c r="O312" s="68">
        <v>0</v>
      </c>
      <c r="P312" s="68">
        <v>0</v>
      </c>
      <c r="Q312" s="4">
        <v>0</v>
      </c>
      <c r="R312" s="4" t="s">
        <v>2935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</row>
    <row r="313" spans="1:23" ht="90" x14ac:dyDescent="0.25">
      <c r="A313" s="6" t="s">
        <v>1331</v>
      </c>
      <c r="B313" s="4" t="s">
        <v>1337</v>
      </c>
      <c r="C313" s="4">
        <v>0</v>
      </c>
      <c r="D313" s="4" t="s">
        <v>2935</v>
      </c>
      <c r="E313" s="4">
        <v>0</v>
      </c>
      <c r="F313" s="4" t="s">
        <v>2935</v>
      </c>
      <c r="G313" s="4" t="s">
        <v>2935</v>
      </c>
      <c r="H313" s="4" t="s">
        <v>2935</v>
      </c>
      <c r="I313" s="4" t="s">
        <v>2935</v>
      </c>
      <c r="J313" s="4">
        <v>0</v>
      </c>
      <c r="K313" s="4" t="s">
        <v>2935</v>
      </c>
      <c r="L313" s="4">
        <v>0</v>
      </c>
      <c r="M313" s="4" t="s">
        <v>2935</v>
      </c>
      <c r="N313" s="4" t="s">
        <v>2935</v>
      </c>
      <c r="O313" s="4" t="s">
        <v>2935</v>
      </c>
      <c r="P313" s="4" t="s">
        <v>2935</v>
      </c>
      <c r="Q313" s="4">
        <v>0</v>
      </c>
      <c r="R313" s="4" t="s">
        <v>2935</v>
      </c>
      <c r="S313" s="4">
        <v>0</v>
      </c>
      <c r="T313" s="4" t="s">
        <v>2935</v>
      </c>
      <c r="U313" s="4" t="s">
        <v>2935</v>
      </c>
      <c r="V313" s="4" t="s">
        <v>2935</v>
      </c>
      <c r="W313" s="4" t="s">
        <v>2935</v>
      </c>
    </row>
    <row r="314" spans="1:23" ht="15" x14ac:dyDescent="0.25">
      <c r="A314" s="6" t="s">
        <v>2362</v>
      </c>
      <c r="B314" s="4" t="s">
        <v>1338</v>
      </c>
      <c r="C314" s="4">
        <v>0</v>
      </c>
      <c r="D314" s="4" t="s">
        <v>2935</v>
      </c>
      <c r="E314" s="4">
        <v>0</v>
      </c>
      <c r="F314" s="4" t="s">
        <v>2935</v>
      </c>
      <c r="G314" s="4" t="s">
        <v>2935</v>
      </c>
      <c r="H314" s="4" t="s">
        <v>2935</v>
      </c>
      <c r="I314" s="4" t="s">
        <v>2935</v>
      </c>
      <c r="J314" s="4">
        <v>0</v>
      </c>
      <c r="K314" s="4" t="s">
        <v>2935</v>
      </c>
      <c r="L314" s="4">
        <v>0</v>
      </c>
      <c r="M314" s="4" t="s">
        <v>2935</v>
      </c>
      <c r="N314" s="4" t="s">
        <v>2935</v>
      </c>
      <c r="O314" s="4" t="s">
        <v>2935</v>
      </c>
      <c r="P314" s="4" t="s">
        <v>2935</v>
      </c>
      <c r="Q314" s="4">
        <v>0</v>
      </c>
      <c r="R314" s="4" t="s">
        <v>2935</v>
      </c>
      <c r="S314" s="4">
        <v>0</v>
      </c>
      <c r="T314" s="4" t="s">
        <v>2935</v>
      </c>
      <c r="U314" s="4" t="s">
        <v>2935</v>
      </c>
      <c r="V314" s="4" t="s">
        <v>2935</v>
      </c>
      <c r="W314" s="4" t="s">
        <v>2935</v>
      </c>
    </row>
    <row r="315" spans="1:23" ht="15" x14ac:dyDescent="0.25">
      <c r="A315" s="6" t="s">
        <v>2363</v>
      </c>
      <c r="B315" s="4" t="s">
        <v>1339</v>
      </c>
      <c r="C315" s="4">
        <v>0</v>
      </c>
      <c r="D315" s="4" t="s">
        <v>2935</v>
      </c>
      <c r="E315" s="4">
        <v>0</v>
      </c>
      <c r="F315" s="4" t="s">
        <v>2935</v>
      </c>
      <c r="G315" s="4" t="s">
        <v>2935</v>
      </c>
      <c r="H315" s="4" t="s">
        <v>2935</v>
      </c>
      <c r="I315" s="4" t="s">
        <v>2935</v>
      </c>
      <c r="J315" s="4">
        <v>0</v>
      </c>
      <c r="K315" s="4" t="s">
        <v>2935</v>
      </c>
      <c r="L315" s="4">
        <v>0</v>
      </c>
      <c r="M315" s="4" t="s">
        <v>2935</v>
      </c>
      <c r="N315" s="4" t="s">
        <v>2935</v>
      </c>
      <c r="O315" s="4" t="s">
        <v>2935</v>
      </c>
      <c r="P315" s="4" t="s">
        <v>2935</v>
      </c>
      <c r="Q315" s="4">
        <v>0</v>
      </c>
      <c r="R315" s="4" t="s">
        <v>2935</v>
      </c>
      <c r="S315" s="4">
        <v>0</v>
      </c>
      <c r="T315" s="4" t="s">
        <v>2935</v>
      </c>
      <c r="U315" s="4" t="s">
        <v>2935</v>
      </c>
      <c r="V315" s="4" t="s">
        <v>2935</v>
      </c>
      <c r="W315" s="4" t="s">
        <v>2935</v>
      </c>
    </row>
    <row r="316" spans="1:23" ht="15" x14ac:dyDescent="0.25">
      <c r="A316" s="6" t="s">
        <v>1332</v>
      </c>
      <c r="B316" s="4" t="s">
        <v>1340</v>
      </c>
      <c r="C316" s="4">
        <v>0</v>
      </c>
      <c r="D316" s="4" t="s">
        <v>2935</v>
      </c>
      <c r="E316" s="4">
        <v>0</v>
      </c>
      <c r="F316" s="4" t="s">
        <v>2935</v>
      </c>
      <c r="G316" s="4" t="s">
        <v>2935</v>
      </c>
      <c r="H316" s="4" t="s">
        <v>2935</v>
      </c>
      <c r="I316" s="4" t="s">
        <v>2935</v>
      </c>
      <c r="J316" s="4">
        <v>0</v>
      </c>
      <c r="K316" s="4" t="s">
        <v>2935</v>
      </c>
      <c r="L316" s="4">
        <v>0</v>
      </c>
      <c r="M316" s="4" t="s">
        <v>2935</v>
      </c>
      <c r="N316" s="4" t="s">
        <v>2935</v>
      </c>
      <c r="O316" s="4" t="s">
        <v>2935</v>
      </c>
      <c r="P316" s="4" t="s">
        <v>2935</v>
      </c>
      <c r="Q316" s="4">
        <v>0</v>
      </c>
      <c r="R316" s="4" t="s">
        <v>2935</v>
      </c>
      <c r="S316" s="4">
        <v>0</v>
      </c>
      <c r="T316" s="4" t="s">
        <v>2935</v>
      </c>
      <c r="U316" s="4" t="s">
        <v>2935</v>
      </c>
      <c r="V316" s="4" t="s">
        <v>2935</v>
      </c>
      <c r="W316" s="4" t="s">
        <v>2935</v>
      </c>
    </row>
    <row r="317" spans="1:23" ht="60" x14ac:dyDescent="0.25">
      <c r="A317" s="16" t="s">
        <v>708</v>
      </c>
      <c r="B317" s="4" t="s">
        <v>1341</v>
      </c>
      <c r="C317" s="4">
        <v>0</v>
      </c>
      <c r="D317" s="4" t="s">
        <v>2935</v>
      </c>
      <c r="E317" s="4">
        <v>0</v>
      </c>
      <c r="F317" s="4" t="s">
        <v>2935</v>
      </c>
      <c r="G317" s="4" t="s">
        <v>2935</v>
      </c>
      <c r="H317" s="4" t="s">
        <v>2935</v>
      </c>
      <c r="I317" s="4" t="s">
        <v>2935</v>
      </c>
      <c r="J317" s="4">
        <v>0</v>
      </c>
      <c r="K317" s="4" t="s">
        <v>2935</v>
      </c>
      <c r="L317" s="4">
        <v>0</v>
      </c>
      <c r="M317" s="4" t="s">
        <v>2935</v>
      </c>
      <c r="N317" s="4" t="s">
        <v>2935</v>
      </c>
      <c r="O317" s="4" t="s">
        <v>2935</v>
      </c>
      <c r="P317" s="4" t="s">
        <v>2935</v>
      </c>
      <c r="Q317" s="4">
        <v>0</v>
      </c>
      <c r="R317" s="4" t="s">
        <v>2935</v>
      </c>
      <c r="S317" s="4">
        <v>0</v>
      </c>
      <c r="T317" s="4" t="s">
        <v>2935</v>
      </c>
      <c r="U317" s="4" t="s">
        <v>2935</v>
      </c>
      <c r="V317" s="4" t="s">
        <v>2935</v>
      </c>
      <c r="W317" s="4" t="s">
        <v>2935</v>
      </c>
    </row>
    <row r="318" spans="1:23" ht="30" x14ac:dyDescent="0.25">
      <c r="A318" s="6" t="s">
        <v>1342</v>
      </c>
      <c r="B318" s="4" t="s">
        <v>1349</v>
      </c>
      <c r="C318" s="4">
        <v>0</v>
      </c>
      <c r="D318" s="4" t="s">
        <v>2935</v>
      </c>
      <c r="E318" s="4">
        <v>0</v>
      </c>
      <c r="F318" s="4" t="s">
        <v>2935</v>
      </c>
      <c r="G318" s="4" t="s">
        <v>2935</v>
      </c>
      <c r="H318" s="4" t="s">
        <v>2935</v>
      </c>
      <c r="I318" s="4" t="s">
        <v>2935</v>
      </c>
      <c r="J318" s="4">
        <v>0</v>
      </c>
      <c r="K318" s="4" t="s">
        <v>2935</v>
      </c>
      <c r="L318" s="4">
        <v>0</v>
      </c>
      <c r="M318" s="4" t="s">
        <v>2935</v>
      </c>
      <c r="N318" s="4" t="s">
        <v>2935</v>
      </c>
      <c r="O318" s="4" t="s">
        <v>2935</v>
      </c>
      <c r="P318" s="4" t="s">
        <v>2935</v>
      </c>
      <c r="Q318" s="4">
        <v>0</v>
      </c>
      <c r="R318" s="4" t="s">
        <v>2935</v>
      </c>
      <c r="S318" s="4">
        <v>0</v>
      </c>
      <c r="T318" s="4" t="s">
        <v>2935</v>
      </c>
      <c r="U318" s="4" t="s">
        <v>2935</v>
      </c>
      <c r="V318" s="4" t="s">
        <v>2935</v>
      </c>
      <c r="W318" s="4" t="s">
        <v>2935</v>
      </c>
    </row>
    <row r="319" spans="1:23" ht="15" x14ac:dyDescent="0.25">
      <c r="A319" s="6" t="s">
        <v>2362</v>
      </c>
      <c r="B319" s="4" t="s">
        <v>1350</v>
      </c>
      <c r="C319" s="4">
        <v>0</v>
      </c>
      <c r="D319" s="4" t="s">
        <v>2935</v>
      </c>
      <c r="E319" s="4">
        <v>0</v>
      </c>
      <c r="F319" s="4" t="s">
        <v>2935</v>
      </c>
      <c r="G319" s="4" t="s">
        <v>2935</v>
      </c>
      <c r="H319" s="4" t="s">
        <v>2935</v>
      </c>
      <c r="I319" s="4" t="s">
        <v>2935</v>
      </c>
      <c r="J319" s="4">
        <v>0</v>
      </c>
      <c r="K319" s="4" t="s">
        <v>2935</v>
      </c>
      <c r="L319" s="4">
        <v>0</v>
      </c>
      <c r="M319" s="4" t="s">
        <v>2935</v>
      </c>
      <c r="N319" s="4" t="s">
        <v>2935</v>
      </c>
      <c r="O319" s="4" t="s">
        <v>2935</v>
      </c>
      <c r="P319" s="4" t="s">
        <v>2935</v>
      </c>
      <c r="Q319" s="4">
        <v>0</v>
      </c>
      <c r="R319" s="4" t="s">
        <v>2935</v>
      </c>
      <c r="S319" s="4">
        <v>0</v>
      </c>
      <c r="T319" s="4" t="s">
        <v>2935</v>
      </c>
      <c r="U319" s="4" t="s">
        <v>2935</v>
      </c>
      <c r="V319" s="4" t="s">
        <v>2935</v>
      </c>
      <c r="W319" s="4" t="s">
        <v>2935</v>
      </c>
    </row>
    <row r="320" spans="1:23" ht="15" x14ac:dyDescent="0.25">
      <c r="A320" s="6" t="s">
        <v>2363</v>
      </c>
      <c r="B320" s="4" t="s">
        <v>1351</v>
      </c>
      <c r="C320" s="4">
        <v>0</v>
      </c>
      <c r="D320" s="4" t="s">
        <v>2935</v>
      </c>
      <c r="E320" s="4">
        <v>0</v>
      </c>
      <c r="F320" s="4" t="s">
        <v>2935</v>
      </c>
      <c r="G320" s="4" t="s">
        <v>2935</v>
      </c>
      <c r="H320" s="4" t="s">
        <v>2935</v>
      </c>
      <c r="I320" s="4" t="s">
        <v>2935</v>
      </c>
      <c r="J320" s="4">
        <v>0</v>
      </c>
      <c r="K320" s="4" t="s">
        <v>2935</v>
      </c>
      <c r="L320" s="4">
        <v>0</v>
      </c>
      <c r="M320" s="4" t="s">
        <v>2935</v>
      </c>
      <c r="N320" s="4" t="s">
        <v>2935</v>
      </c>
      <c r="O320" s="4" t="s">
        <v>2935</v>
      </c>
      <c r="P320" s="4" t="s">
        <v>2935</v>
      </c>
      <c r="Q320" s="4">
        <v>0</v>
      </c>
      <c r="R320" s="4" t="s">
        <v>2935</v>
      </c>
      <c r="S320" s="4">
        <v>0</v>
      </c>
      <c r="T320" s="4" t="s">
        <v>2935</v>
      </c>
      <c r="U320" s="4" t="s">
        <v>2935</v>
      </c>
      <c r="V320" s="4" t="s">
        <v>2935</v>
      </c>
      <c r="W320" s="4" t="s">
        <v>2935</v>
      </c>
    </row>
    <row r="321" spans="1:23" ht="15" x14ac:dyDescent="0.25">
      <c r="A321" s="6" t="s">
        <v>1343</v>
      </c>
      <c r="B321" s="4" t="s">
        <v>1352</v>
      </c>
      <c r="C321" s="4">
        <v>0</v>
      </c>
      <c r="D321" s="4" t="s">
        <v>2935</v>
      </c>
      <c r="E321" s="4">
        <v>0</v>
      </c>
      <c r="F321" s="4" t="s">
        <v>2935</v>
      </c>
      <c r="G321" s="4" t="s">
        <v>2935</v>
      </c>
      <c r="H321" s="4" t="s">
        <v>2935</v>
      </c>
      <c r="I321" s="4" t="s">
        <v>2935</v>
      </c>
      <c r="J321" s="4">
        <v>0</v>
      </c>
      <c r="K321" s="4" t="s">
        <v>2935</v>
      </c>
      <c r="L321" s="4">
        <v>0</v>
      </c>
      <c r="M321" s="4" t="s">
        <v>2935</v>
      </c>
      <c r="N321" s="4" t="s">
        <v>2935</v>
      </c>
      <c r="O321" s="4" t="s">
        <v>2935</v>
      </c>
      <c r="P321" s="4" t="s">
        <v>2935</v>
      </c>
      <c r="Q321" s="4">
        <v>0</v>
      </c>
      <c r="R321" s="4" t="s">
        <v>2935</v>
      </c>
      <c r="S321" s="4">
        <v>0</v>
      </c>
      <c r="T321" s="4" t="s">
        <v>2935</v>
      </c>
      <c r="U321" s="4" t="s">
        <v>2935</v>
      </c>
      <c r="V321" s="4" t="s">
        <v>2935</v>
      </c>
      <c r="W321" s="4" t="s">
        <v>2935</v>
      </c>
    </row>
    <row r="322" spans="1:23" ht="60" x14ac:dyDescent="0.25">
      <c r="A322" s="6" t="s">
        <v>1344</v>
      </c>
      <c r="B322" s="4" t="s">
        <v>1353</v>
      </c>
      <c r="C322" s="4">
        <v>0</v>
      </c>
      <c r="D322" s="4" t="s">
        <v>2935</v>
      </c>
      <c r="E322" s="4">
        <v>0</v>
      </c>
      <c r="F322" s="4" t="s">
        <v>2935</v>
      </c>
      <c r="G322" s="4" t="s">
        <v>2935</v>
      </c>
      <c r="H322" s="4" t="s">
        <v>2935</v>
      </c>
      <c r="I322" s="4" t="s">
        <v>2935</v>
      </c>
      <c r="J322" s="4">
        <v>0</v>
      </c>
      <c r="K322" s="4" t="s">
        <v>2935</v>
      </c>
      <c r="L322" s="4">
        <v>0</v>
      </c>
      <c r="M322" s="4" t="s">
        <v>2935</v>
      </c>
      <c r="N322" s="4" t="s">
        <v>2935</v>
      </c>
      <c r="O322" s="4" t="s">
        <v>2935</v>
      </c>
      <c r="P322" s="4" t="s">
        <v>2935</v>
      </c>
      <c r="Q322" s="4">
        <v>0</v>
      </c>
      <c r="R322" s="4" t="s">
        <v>2935</v>
      </c>
      <c r="S322" s="4">
        <v>0</v>
      </c>
      <c r="T322" s="4" t="s">
        <v>2935</v>
      </c>
      <c r="U322" s="4" t="s">
        <v>2935</v>
      </c>
      <c r="V322" s="4" t="s">
        <v>2935</v>
      </c>
      <c r="W322" s="4" t="s">
        <v>2935</v>
      </c>
    </row>
    <row r="323" spans="1:23" ht="30" x14ac:dyDescent="0.25">
      <c r="A323" s="6" t="s">
        <v>1345</v>
      </c>
      <c r="B323" s="4" t="s">
        <v>1354</v>
      </c>
      <c r="C323" s="4">
        <v>0</v>
      </c>
      <c r="D323" s="4" t="s">
        <v>2935</v>
      </c>
      <c r="E323" s="4">
        <v>0</v>
      </c>
      <c r="F323" s="4" t="s">
        <v>2935</v>
      </c>
      <c r="G323" s="4" t="s">
        <v>2935</v>
      </c>
      <c r="H323" s="4" t="s">
        <v>2935</v>
      </c>
      <c r="I323" s="4" t="s">
        <v>2935</v>
      </c>
      <c r="J323" s="4">
        <v>0</v>
      </c>
      <c r="K323" s="4" t="s">
        <v>2935</v>
      </c>
      <c r="L323" s="4">
        <v>0</v>
      </c>
      <c r="M323" s="4" t="s">
        <v>2935</v>
      </c>
      <c r="N323" s="4" t="s">
        <v>2935</v>
      </c>
      <c r="O323" s="4" t="s">
        <v>2935</v>
      </c>
      <c r="P323" s="4" t="s">
        <v>2935</v>
      </c>
      <c r="Q323" s="4">
        <v>0</v>
      </c>
      <c r="R323" s="4" t="s">
        <v>2935</v>
      </c>
      <c r="S323" s="4">
        <v>0</v>
      </c>
      <c r="T323" s="4" t="s">
        <v>2935</v>
      </c>
      <c r="U323" s="4" t="s">
        <v>2935</v>
      </c>
      <c r="V323" s="4" t="s">
        <v>2935</v>
      </c>
      <c r="W323" s="4" t="s">
        <v>2935</v>
      </c>
    </row>
    <row r="324" spans="1:23" ht="15" x14ac:dyDescent="0.25">
      <c r="A324" s="6" t="s">
        <v>2362</v>
      </c>
      <c r="B324" s="4" t="s">
        <v>1355</v>
      </c>
      <c r="C324" s="4">
        <v>0</v>
      </c>
      <c r="D324" s="4" t="s">
        <v>2935</v>
      </c>
      <c r="E324" s="4">
        <v>0</v>
      </c>
      <c r="F324" s="4" t="s">
        <v>2935</v>
      </c>
      <c r="G324" s="4" t="s">
        <v>2935</v>
      </c>
      <c r="H324" s="4" t="s">
        <v>2935</v>
      </c>
      <c r="I324" s="4" t="s">
        <v>2935</v>
      </c>
      <c r="J324" s="4">
        <v>0</v>
      </c>
      <c r="K324" s="4" t="s">
        <v>2935</v>
      </c>
      <c r="L324" s="4">
        <v>0</v>
      </c>
      <c r="M324" s="4" t="s">
        <v>2935</v>
      </c>
      <c r="N324" s="4" t="s">
        <v>2935</v>
      </c>
      <c r="O324" s="4" t="s">
        <v>2935</v>
      </c>
      <c r="P324" s="4" t="s">
        <v>2935</v>
      </c>
      <c r="Q324" s="4">
        <v>0</v>
      </c>
      <c r="R324" s="4" t="s">
        <v>2935</v>
      </c>
      <c r="S324" s="4">
        <v>0</v>
      </c>
      <c r="T324" s="4" t="s">
        <v>2935</v>
      </c>
      <c r="U324" s="4" t="s">
        <v>2935</v>
      </c>
      <c r="V324" s="4" t="s">
        <v>2935</v>
      </c>
      <c r="W324" s="4" t="s">
        <v>2935</v>
      </c>
    </row>
    <row r="325" spans="1:23" ht="15" x14ac:dyDescent="0.25">
      <c r="A325" s="6" t="s">
        <v>2363</v>
      </c>
      <c r="B325" s="4" t="s">
        <v>1356</v>
      </c>
      <c r="C325" s="4">
        <v>0</v>
      </c>
      <c r="D325" s="4" t="s">
        <v>2935</v>
      </c>
      <c r="E325" s="4">
        <v>0</v>
      </c>
      <c r="F325" s="4" t="s">
        <v>2935</v>
      </c>
      <c r="G325" s="4" t="s">
        <v>2935</v>
      </c>
      <c r="H325" s="4" t="s">
        <v>2935</v>
      </c>
      <c r="I325" s="4" t="s">
        <v>2935</v>
      </c>
      <c r="J325" s="4">
        <v>0</v>
      </c>
      <c r="K325" s="4" t="s">
        <v>2935</v>
      </c>
      <c r="L325" s="4">
        <v>0</v>
      </c>
      <c r="M325" s="4" t="s">
        <v>2935</v>
      </c>
      <c r="N325" s="4" t="s">
        <v>2935</v>
      </c>
      <c r="O325" s="4" t="s">
        <v>2935</v>
      </c>
      <c r="P325" s="4" t="s">
        <v>2935</v>
      </c>
      <c r="Q325" s="4">
        <v>0</v>
      </c>
      <c r="R325" s="4" t="s">
        <v>2935</v>
      </c>
      <c r="S325" s="4">
        <v>0</v>
      </c>
      <c r="T325" s="4" t="s">
        <v>2935</v>
      </c>
      <c r="U325" s="4" t="s">
        <v>2935</v>
      </c>
      <c r="V325" s="4" t="s">
        <v>2935</v>
      </c>
      <c r="W325" s="4" t="s">
        <v>2935</v>
      </c>
    </row>
    <row r="326" spans="1:23" ht="15" x14ac:dyDescent="0.25">
      <c r="A326" s="6" t="s">
        <v>1346</v>
      </c>
      <c r="B326" s="4" t="s">
        <v>1357</v>
      </c>
      <c r="C326" s="4">
        <v>0</v>
      </c>
      <c r="D326" s="4" t="s">
        <v>2935</v>
      </c>
      <c r="E326" s="4">
        <v>0</v>
      </c>
      <c r="F326" s="4" t="s">
        <v>2935</v>
      </c>
      <c r="G326" s="4" t="s">
        <v>2935</v>
      </c>
      <c r="H326" s="4" t="s">
        <v>2935</v>
      </c>
      <c r="I326" s="4" t="s">
        <v>2935</v>
      </c>
      <c r="J326" s="4">
        <v>0</v>
      </c>
      <c r="K326" s="4" t="s">
        <v>2935</v>
      </c>
      <c r="L326" s="4">
        <v>0</v>
      </c>
      <c r="M326" s="4" t="s">
        <v>2935</v>
      </c>
      <c r="N326" s="4" t="s">
        <v>2935</v>
      </c>
      <c r="O326" s="4" t="s">
        <v>2935</v>
      </c>
      <c r="P326" s="4" t="s">
        <v>2935</v>
      </c>
      <c r="Q326" s="4">
        <v>0</v>
      </c>
      <c r="R326" s="4" t="s">
        <v>2935</v>
      </c>
      <c r="S326" s="4">
        <v>0</v>
      </c>
      <c r="T326" s="4" t="s">
        <v>2935</v>
      </c>
      <c r="U326" s="4" t="s">
        <v>2935</v>
      </c>
      <c r="V326" s="4" t="s">
        <v>2935</v>
      </c>
      <c r="W326" s="4" t="s">
        <v>2935</v>
      </c>
    </row>
    <row r="327" spans="1:23" ht="60" x14ac:dyDescent="0.25">
      <c r="A327" s="6" t="s">
        <v>1347</v>
      </c>
      <c r="B327" s="4" t="s">
        <v>1358</v>
      </c>
      <c r="C327" s="4">
        <v>0</v>
      </c>
      <c r="D327" s="4" t="s">
        <v>2935</v>
      </c>
      <c r="E327" s="4">
        <v>0</v>
      </c>
      <c r="F327" s="4" t="s">
        <v>2935</v>
      </c>
      <c r="G327" s="4" t="s">
        <v>2935</v>
      </c>
      <c r="H327" s="4" t="s">
        <v>2935</v>
      </c>
      <c r="I327" s="4" t="s">
        <v>2935</v>
      </c>
      <c r="J327" s="4">
        <v>0</v>
      </c>
      <c r="K327" s="4" t="s">
        <v>2935</v>
      </c>
      <c r="L327" s="4">
        <v>0</v>
      </c>
      <c r="M327" s="4" t="s">
        <v>2935</v>
      </c>
      <c r="N327" s="4" t="s">
        <v>2935</v>
      </c>
      <c r="O327" s="4" t="s">
        <v>2935</v>
      </c>
      <c r="P327" s="4" t="s">
        <v>2935</v>
      </c>
      <c r="Q327" s="4">
        <v>0</v>
      </c>
      <c r="R327" s="4" t="s">
        <v>2935</v>
      </c>
      <c r="S327" s="4">
        <v>0</v>
      </c>
      <c r="T327" s="4" t="s">
        <v>2935</v>
      </c>
      <c r="U327" s="4" t="s">
        <v>2935</v>
      </c>
      <c r="V327" s="4" t="s">
        <v>2935</v>
      </c>
      <c r="W327" s="4" t="s">
        <v>2935</v>
      </c>
    </row>
    <row r="328" spans="1:23" ht="15" x14ac:dyDescent="0.25">
      <c r="A328" s="6" t="s">
        <v>1348</v>
      </c>
      <c r="B328" s="4" t="s">
        <v>1359</v>
      </c>
      <c r="C328" s="4">
        <v>0</v>
      </c>
      <c r="D328" s="4" t="s">
        <v>2935</v>
      </c>
      <c r="E328" s="4">
        <v>0</v>
      </c>
      <c r="F328" s="4" t="s">
        <v>2935</v>
      </c>
      <c r="G328" s="4" t="s">
        <v>2935</v>
      </c>
      <c r="H328" s="4" t="s">
        <v>2935</v>
      </c>
      <c r="I328" s="4" t="s">
        <v>2935</v>
      </c>
      <c r="J328" s="68">
        <v>0</v>
      </c>
      <c r="K328" s="4" t="s">
        <v>2935</v>
      </c>
      <c r="L328" s="68">
        <v>0</v>
      </c>
      <c r="M328" s="4" t="s">
        <v>2935</v>
      </c>
      <c r="N328" s="4" t="s">
        <v>2935</v>
      </c>
      <c r="O328" s="4" t="s">
        <v>2935</v>
      </c>
      <c r="P328" s="4" t="s">
        <v>2935</v>
      </c>
      <c r="Q328" s="4">
        <v>0</v>
      </c>
      <c r="R328" s="4" t="s">
        <v>2935</v>
      </c>
      <c r="S328" s="4">
        <v>0</v>
      </c>
      <c r="T328" s="4" t="s">
        <v>2935</v>
      </c>
      <c r="U328" s="4" t="s">
        <v>2935</v>
      </c>
      <c r="V328" s="4" t="s">
        <v>2935</v>
      </c>
      <c r="W328" s="4" t="s">
        <v>2935</v>
      </c>
    </row>
    <row r="329" spans="1:23" ht="15" x14ac:dyDescent="0.25">
      <c r="A329" s="6" t="s">
        <v>2362</v>
      </c>
      <c r="B329" s="4" t="s">
        <v>1360</v>
      </c>
      <c r="C329" s="4">
        <v>0</v>
      </c>
      <c r="D329" s="4" t="s">
        <v>2935</v>
      </c>
      <c r="E329" s="4">
        <v>0</v>
      </c>
      <c r="F329" s="4" t="s">
        <v>2935</v>
      </c>
      <c r="G329" s="4" t="s">
        <v>2935</v>
      </c>
      <c r="H329" s="4" t="s">
        <v>2935</v>
      </c>
      <c r="I329" s="4" t="s">
        <v>2935</v>
      </c>
      <c r="J329" s="68">
        <v>0</v>
      </c>
      <c r="K329" s="4" t="s">
        <v>2935</v>
      </c>
      <c r="L329" s="68">
        <v>0</v>
      </c>
      <c r="M329" s="4" t="s">
        <v>2935</v>
      </c>
      <c r="N329" s="4" t="s">
        <v>2935</v>
      </c>
      <c r="O329" s="4" t="s">
        <v>2935</v>
      </c>
      <c r="P329" s="4" t="s">
        <v>2935</v>
      </c>
      <c r="Q329" s="4">
        <v>0</v>
      </c>
      <c r="R329" s="4" t="s">
        <v>2935</v>
      </c>
      <c r="S329" s="4">
        <v>0</v>
      </c>
      <c r="T329" s="4" t="s">
        <v>2935</v>
      </c>
      <c r="U329" s="4" t="s">
        <v>2935</v>
      </c>
      <c r="V329" s="4" t="s">
        <v>2935</v>
      </c>
      <c r="W329" s="4" t="s">
        <v>2935</v>
      </c>
    </row>
    <row r="330" spans="1:23" ht="15" x14ac:dyDescent="0.25">
      <c r="A330" s="6" t="s">
        <v>2363</v>
      </c>
      <c r="B330" s="4" t="s">
        <v>1365</v>
      </c>
      <c r="C330" s="4">
        <v>0</v>
      </c>
      <c r="D330" s="4" t="s">
        <v>2935</v>
      </c>
      <c r="E330" s="4">
        <v>0</v>
      </c>
      <c r="F330" s="4" t="s">
        <v>2935</v>
      </c>
      <c r="G330" s="4" t="s">
        <v>2935</v>
      </c>
      <c r="H330" s="4" t="s">
        <v>2935</v>
      </c>
      <c r="I330" s="4" t="s">
        <v>2935</v>
      </c>
      <c r="J330" s="68">
        <v>0</v>
      </c>
      <c r="K330" s="4" t="s">
        <v>2935</v>
      </c>
      <c r="L330" s="68">
        <v>0</v>
      </c>
      <c r="M330" s="4" t="s">
        <v>2935</v>
      </c>
      <c r="N330" s="4" t="s">
        <v>2935</v>
      </c>
      <c r="O330" s="4" t="s">
        <v>2935</v>
      </c>
      <c r="P330" s="4" t="s">
        <v>2935</v>
      </c>
      <c r="Q330" s="4">
        <v>0</v>
      </c>
      <c r="R330" s="4" t="s">
        <v>2935</v>
      </c>
      <c r="S330" s="4">
        <v>0</v>
      </c>
      <c r="T330" s="4" t="s">
        <v>2935</v>
      </c>
      <c r="U330" s="4" t="s">
        <v>2935</v>
      </c>
      <c r="V330" s="4" t="s">
        <v>2935</v>
      </c>
      <c r="W330" s="4" t="s">
        <v>2935</v>
      </c>
    </row>
    <row r="331" spans="1:23" ht="15" x14ac:dyDescent="0.25">
      <c r="A331" s="6" t="s">
        <v>1361</v>
      </c>
      <c r="B331" s="4" t="s">
        <v>1366</v>
      </c>
      <c r="C331" s="4">
        <v>0</v>
      </c>
      <c r="D331" s="4" t="s">
        <v>2935</v>
      </c>
      <c r="E331" s="4">
        <v>0</v>
      </c>
      <c r="F331" s="4" t="s">
        <v>2935</v>
      </c>
      <c r="G331" s="4" t="s">
        <v>2935</v>
      </c>
      <c r="H331" s="4" t="s">
        <v>2935</v>
      </c>
      <c r="I331" s="4" t="s">
        <v>2935</v>
      </c>
      <c r="J331" s="68">
        <v>0</v>
      </c>
      <c r="K331" s="4" t="s">
        <v>2935</v>
      </c>
      <c r="L331" s="68">
        <v>0</v>
      </c>
      <c r="M331" s="4" t="s">
        <v>2935</v>
      </c>
      <c r="N331" s="4" t="s">
        <v>2935</v>
      </c>
      <c r="O331" s="4" t="s">
        <v>2935</v>
      </c>
      <c r="P331" s="4" t="s">
        <v>2935</v>
      </c>
      <c r="Q331" s="4">
        <v>0</v>
      </c>
      <c r="R331" s="4" t="s">
        <v>2935</v>
      </c>
      <c r="S331" s="4">
        <v>0</v>
      </c>
      <c r="T331" s="4" t="s">
        <v>2935</v>
      </c>
      <c r="U331" s="4" t="s">
        <v>2935</v>
      </c>
      <c r="V331" s="4" t="s">
        <v>2935</v>
      </c>
      <c r="W331" s="4" t="s">
        <v>2935</v>
      </c>
    </row>
    <row r="332" spans="1:23" ht="60" x14ac:dyDescent="0.25">
      <c r="A332" s="6" t="s">
        <v>1362</v>
      </c>
      <c r="B332" s="4" t="s">
        <v>1367</v>
      </c>
      <c r="C332" s="4">
        <v>0</v>
      </c>
      <c r="D332" s="4" t="s">
        <v>2935</v>
      </c>
      <c r="E332" s="4">
        <v>0</v>
      </c>
      <c r="F332" s="4" t="s">
        <v>2935</v>
      </c>
      <c r="G332" s="4" t="s">
        <v>2935</v>
      </c>
      <c r="H332" s="4" t="s">
        <v>2935</v>
      </c>
      <c r="I332" s="4" t="s">
        <v>2935</v>
      </c>
      <c r="J332" s="68">
        <v>0</v>
      </c>
      <c r="K332" s="4" t="s">
        <v>2935</v>
      </c>
      <c r="L332" s="68">
        <v>0</v>
      </c>
      <c r="M332" s="4" t="s">
        <v>2935</v>
      </c>
      <c r="N332" s="4" t="s">
        <v>2935</v>
      </c>
      <c r="O332" s="4" t="s">
        <v>2935</v>
      </c>
      <c r="P332" s="4" t="s">
        <v>2935</v>
      </c>
      <c r="Q332" s="4">
        <v>0</v>
      </c>
      <c r="R332" s="4" t="s">
        <v>2935</v>
      </c>
      <c r="S332" s="4">
        <v>0</v>
      </c>
      <c r="T332" s="4" t="s">
        <v>2935</v>
      </c>
      <c r="U332" s="4" t="s">
        <v>2935</v>
      </c>
      <c r="V332" s="4" t="s">
        <v>2935</v>
      </c>
      <c r="W332" s="4" t="s">
        <v>2935</v>
      </c>
    </row>
    <row r="333" spans="1:23" ht="120" x14ac:dyDescent="0.25">
      <c r="A333" s="6" t="s">
        <v>1363</v>
      </c>
      <c r="B333" s="4" t="s">
        <v>1368</v>
      </c>
      <c r="C333" s="4">
        <v>0</v>
      </c>
      <c r="D333" s="4" t="s">
        <v>2935</v>
      </c>
      <c r="E333" s="4">
        <v>0</v>
      </c>
      <c r="F333" s="4" t="s">
        <v>2935</v>
      </c>
      <c r="G333" s="4" t="s">
        <v>2935</v>
      </c>
      <c r="H333" s="4">
        <v>0</v>
      </c>
      <c r="I333" s="4">
        <v>0</v>
      </c>
      <c r="J333" s="4">
        <v>0</v>
      </c>
      <c r="K333" s="4" t="s">
        <v>2935</v>
      </c>
      <c r="L333" s="4">
        <v>0</v>
      </c>
      <c r="M333" s="4" t="s">
        <v>2935</v>
      </c>
      <c r="N333" s="4" t="s">
        <v>2935</v>
      </c>
      <c r="O333" s="4">
        <v>0</v>
      </c>
      <c r="P333" s="4">
        <v>0</v>
      </c>
      <c r="Q333" s="4">
        <v>0</v>
      </c>
      <c r="R333" s="4" t="s">
        <v>2935</v>
      </c>
      <c r="S333" s="4">
        <v>0</v>
      </c>
      <c r="T333" s="4" t="s">
        <v>2935</v>
      </c>
      <c r="U333" s="4" t="s">
        <v>2935</v>
      </c>
      <c r="V333" s="4">
        <v>0</v>
      </c>
      <c r="W333" s="4">
        <v>0</v>
      </c>
    </row>
    <row r="334" spans="1:23" ht="15" x14ac:dyDescent="0.25">
      <c r="A334" s="6" t="s">
        <v>2362</v>
      </c>
      <c r="B334" s="4" t="s">
        <v>1369</v>
      </c>
      <c r="C334" s="4">
        <v>0</v>
      </c>
      <c r="D334" s="4" t="s">
        <v>2935</v>
      </c>
      <c r="E334" s="4">
        <v>0</v>
      </c>
      <c r="F334" s="4" t="s">
        <v>2935</v>
      </c>
      <c r="G334" s="4" t="s">
        <v>2935</v>
      </c>
      <c r="H334" s="4">
        <v>0</v>
      </c>
      <c r="I334" s="4">
        <v>0</v>
      </c>
      <c r="J334" s="4">
        <v>0</v>
      </c>
      <c r="K334" s="4" t="s">
        <v>2935</v>
      </c>
      <c r="L334" s="4">
        <v>0</v>
      </c>
      <c r="M334" s="4" t="s">
        <v>2935</v>
      </c>
      <c r="N334" s="4" t="s">
        <v>2935</v>
      </c>
      <c r="O334" s="4">
        <v>0</v>
      </c>
      <c r="P334" s="4">
        <v>0</v>
      </c>
      <c r="Q334" s="4">
        <v>0</v>
      </c>
      <c r="R334" s="4" t="s">
        <v>2935</v>
      </c>
      <c r="S334" s="4">
        <v>0</v>
      </c>
      <c r="T334" s="4" t="s">
        <v>2935</v>
      </c>
      <c r="U334" s="4" t="s">
        <v>2935</v>
      </c>
      <c r="V334" s="4">
        <v>0</v>
      </c>
      <c r="W334" s="4">
        <v>0</v>
      </c>
    </row>
    <row r="335" spans="1:23" ht="15" x14ac:dyDescent="0.25">
      <c r="A335" s="6" t="s">
        <v>2363</v>
      </c>
      <c r="B335" s="4" t="s">
        <v>1370</v>
      </c>
      <c r="C335" s="4">
        <v>0</v>
      </c>
      <c r="D335" s="4" t="s">
        <v>2935</v>
      </c>
      <c r="E335" s="4">
        <v>0</v>
      </c>
      <c r="F335" s="4" t="s">
        <v>2935</v>
      </c>
      <c r="G335" s="4" t="s">
        <v>2935</v>
      </c>
      <c r="H335" s="4">
        <v>0</v>
      </c>
      <c r="I335" s="4">
        <v>0</v>
      </c>
      <c r="J335" s="4">
        <v>0</v>
      </c>
      <c r="K335" s="4" t="s">
        <v>2935</v>
      </c>
      <c r="L335" s="4">
        <v>0</v>
      </c>
      <c r="M335" s="4" t="s">
        <v>2935</v>
      </c>
      <c r="N335" s="4" t="s">
        <v>2935</v>
      </c>
      <c r="O335" s="4">
        <v>0</v>
      </c>
      <c r="P335" s="4">
        <v>0</v>
      </c>
      <c r="Q335" s="4">
        <v>0</v>
      </c>
      <c r="R335" s="4" t="s">
        <v>2935</v>
      </c>
      <c r="S335" s="4">
        <v>0</v>
      </c>
      <c r="T335" s="4" t="s">
        <v>2935</v>
      </c>
      <c r="U335" s="4" t="s">
        <v>2935</v>
      </c>
      <c r="V335" s="4">
        <v>0</v>
      </c>
      <c r="W335" s="4">
        <v>0</v>
      </c>
    </row>
    <row r="336" spans="1:23" ht="15" x14ac:dyDescent="0.25">
      <c r="A336" s="6" t="s">
        <v>1364</v>
      </c>
      <c r="B336" s="4" t="s">
        <v>1371</v>
      </c>
      <c r="C336" s="4">
        <v>0</v>
      </c>
      <c r="D336" s="4" t="s">
        <v>2935</v>
      </c>
      <c r="E336" s="4">
        <v>0</v>
      </c>
      <c r="F336" s="4" t="s">
        <v>2935</v>
      </c>
      <c r="G336" s="4" t="s">
        <v>2935</v>
      </c>
      <c r="H336" s="4">
        <v>0</v>
      </c>
      <c r="I336" s="4">
        <v>0</v>
      </c>
      <c r="J336" s="4">
        <v>0</v>
      </c>
      <c r="K336" s="4" t="s">
        <v>2935</v>
      </c>
      <c r="L336" s="4">
        <v>0</v>
      </c>
      <c r="M336" s="4" t="s">
        <v>2935</v>
      </c>
      <c r="N336" s="4" t="s">
        <v>2935</v>
      </c>
      <c r="O336" s="4">
        <v>0</v>
      </c>
      <c r="P336" s="4">
        <v>0</v>
      </c>
      <c r="Q336" s="4">
        <v>0</v>
      </c>
      <c r="R336" s="4" t="s">
        <v>2935</v>
      </c>
      <c r="S336" s="4">
        <v>0</v>
      </c>
      <c r="T336" s="4" t="s">
        <v>2935</v>
      </c>
      <c r="U336" s="4" t="s">
        <v>2935</v>
      </c>
      <c r="V336" s="4">
        <v>0</v>
      </c>
      <c r="W336" s="4">
        <v>0</v>
      </c>
    </row>
    <row r="337" spans="1:23" ht="60" x14ac:dyDescent="0.2">
      <c r="A337" s="17" t="s">
        <v>708</v>
      </c>
      <c r="B337" s="4" t="s">
        <v>1372</v>
      </c>
      <c r="C337" s="4">
        <v>0</v>
      </c>
      <c r="D337" s="4" t="s">
        <v>2935</v>
      </c>
      <c r="E337" s="4">
        <v>0</v>
      </c>
      <c r="F337" s="4" t="s">
        <v>2935</v>
      </c>
      <c r="G337" s="4" t="s">
        <v>2935</v>
      </c>
      <c r="H337" s="4">
        <v>0</v>
      </c>
      <c r="I337" s="4">
        <v>0</v>
      </c>
      <c r="J337" s="4">
        <v>0</v>
      </c>
      <c r="K337" s="4" t="s">
        <v>2935</v>
      </c>
      <c r="L337" s="4">
        <v>0</v>
      </c>
      <c r="M337" s="4" t="s">
        <v>2935</v>
      </c>
      <c r="N337" s="4" t="s">
        <v>2935</v>
      </c>
      <c r="O337" s="4">
        <v>0</v>
      </c>
      <c r="P337" s="4">
        <v>0</v>
      </c>
      <c r="Q337" s="4">
        <v>0</v>
      </c>
      <c r="R337" s="4" t="s">
        <v>2935</v>
      </c>
      <c r="S337" s="4">
        <v>0</v>
      </c>
      <c r="T337" s="4" t="s">
        <v>2935</v>
      </c>
      <c r="U337" s="4" t="s">
        <v>2935</v>
      </c>
      <c r="V337" s="4">
        <v>0</v>
      </c>
      <c r="W337" s="4">
        <v>0</v>
      </c>
    </row>
    <row r="338" spans="1:23" ht="15" x14ac:dyDescent="0.25">
      <c r="A338" s="6" t="s">
        <v>2384</v>
      </c>
      <c r="B338" s="4" t="s">
        <v>1376</v>
      </c>
      <c r="C338" s="4">
        <v>0</v>
      </c>
      <c r="D338" s="4" t="s">
        <v>2935</v>
      </c>
      <c r="E338" s="4">
        <v>0</v>
      </c>
      <c r="F338" s="4">
        <v>0</v>
      </c>
      <c r="G338" s="4" t="s">
        <v>2935</v>
      </c>
      <c r="H338" s="4">
        <v>0</v>
      </c>
      <c r="I338" s="4" t="s">
        <v>2935</v>
      </c>
      <c r="J338" s="4">
        <v>0</v>
      </c>
      <c r="K338" s="4" t="s">
        <v>2935</v>
      </c>
      <c r="L338" s="4">
        <v>0</v>
      </c>
      <c r="M338" s="4">
        <v>0</v>
      </c>
      <c r="N338" s="4" t="s">
        <v>2935</v>
      </c>
      <c r="O338" s="4">
        <v>0</v>
      </c>
      <c r="P338" s="4" t="s">
        <v>2935</v>
      </c>
      <c r="Q338" s="4">
        <v>0</v>
      </c>
      <c r="R338" s="4" t="s">
        <v>2935</v>
      </c>
      <c r="S338" s="4">
        <v>0</v>
      </c>
      <c r="T338" s="4">
        <v>0</v>
      </c>
      <c r="U338" s="4" t="s">
        <v>2935</v>
      </c>
      <c r="V338" s="4">
        <v>0</v>
      </c>
      <c r="W338" s="4" t="s">
        <v>2935</v>
      </c>
    </row>
    <row r="339" spans="1:23" ht="75" x14ac:dyDescent="0.25">
      <c r="A339" s="6" t="s">
        <v>1373</v>
      </c>
      <c r="B339" s="4" t="s">
        <v>1377</v>
      </c>
      <c r="C339" s="4">
        <v>101</v>
      </c>
      <c r="D339" s="4">
        <v>6</v>
      </c>
      <c r="E339" s="4">
        <v>57</v>
      </c>
      <c r="F339" s="4">
        <v>0</v>
      </c>
      <c r="G339" s="4">
        <v>0</v>
      </c>
      <c r="H339" s="4">
        <v>38</v>
      </c>
      <c r="I339" s="4">
        <v>0</v>
      </c>
      <c r="J339" s="4">
        <v>324</v>
      </c>
      <c r="K339" s="4">
        <v>24</v>
      </c>
      <c r="L339" s="4">
        <v>153</v>
      </c>
      <c r="M339" s="4">
        <v>33</v>
      </c>
      <c r="N339" s="4">
        <v>0</v>
      </c>
      <c r="O339" s="4">
        <v>114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</row>
    <row r="340" spans="1:23" ht="15" x14ac:dyDescent="0.25">
      <c r="A340" s="6" t="s">
        <v>2362</v>
      </c>
      <c r="B340" s="4" t="s">
        <v>1378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</row>
    <row r="341" spans="1:23" ht="15" x14ac:dyDescent="0.25">
      <c r="A341" s="6" t="s">
        <v>2363</v>
      </c>
      <c r="B341" s="4" t="s">
        <v>1379</v>
      </c>
      <c r="C341" s="4">
        <v>31</v>
      </c>
      <c r="D341" s="4">
        <v>1</v>
      </c>
      <c r="E341" s="4">
        <v>18</v>
      </c>
      <c r="F341" s="4">
        <v>0</v>
      </c>
      <c r="G341" s="4">
        <v>0</v>
      </c>
      <c r="H341" s="4">
        <v>12</v>
      </c>
      <c r="I341" s="4">
        <v>0</v>
      </c>
      <c r="J341" s="4">
        <v>72</v>
      </c>
      <c r="K341" s="4">
        <v>11</v>
      </c>
      <c r="L341" s="4">
        <v>17</v>
      </c>
      <c r="M341" s="4">
        <v>20</v>
      </c>
      <c r="N341" s="4">
        <v>0</v>
      </c>
      <c r="O341" s="4">
        <v>24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</row>
    <row r="342" spans="1:23" ht="15" x14ac:dyDescent="0.25">
      <c r="A342" s="6" t="s">
        <v>1374</v>
      </c>
      <c r="B342" s="4" t="s">
        <v>1380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</row>
    <row r="343" spans="1:23" ht="60" x14ac:dyDescent="0.25">
      <c r="A343" s="6" t="s">
        <v>1375</v>
      </c>
      <c r="B343" s="4" t="s">
        <v>1381</v>
      </c>
      <c r="C343" s="4">
        <v>8</v>
      </c>
      <c r="D343" s="4">
        <v>0</v>
      </c>
      <c r="E343" s="4">
        <v>1</v>
      </c>
      <c r="F343" s="4">
        <v>0</v>
      </c>
      <c r="G343" s="4">
        <v>0</v>
      </c>
      <c r="H343" s="4">
        <v>7</v>
      </c>
      <c r="I343" s="4">
        <v>0</v>
      </c>
      <c r="J343" s="4">
        <v>24</v>
      </c>
      <c r="K343" s="4">
        <v>1</v>
      </c>
      <c r="L343" s="4">
        <v>10</v>
      </c>
      <c r="M343" s="4">
        <v>2</v>
      </c>
      <c r="N343" s="4">
        <v>0</v>
      </c>
      <c r="O343" s="4">
        <v>11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</row>
    <row r="344" spans="1:23" ht="15" x14ac:dyDescent="0.25">
      <c r="A344" s="6" t="s">
        <v>2381</v>
      </c>
      <c r="B344" s="4" t="s">
        <v>1382</v>
      </c>
      <c r="C344" s="4">
        <v>31</v>
      </c>
      <c r="D344" s="4" t="s">
        <v>2935</v>
      </c>
      <c r="E344" s="4">
        <v>31</v>
      </c>
      <c r="F344" s="4" t="s">
        <v>2935</v>
      </c>
      <c r="G344" s="4" t="s">
        <v>2935</v>
      </c>
      <c r="H344" s="4" t="s">
        <v>2935</v>
      </c>
      <c r="I344" s="4" t="s">
        <v>2935</v>
      </c>
      <c r="J344" s="4">
        <v>4</v>
      </c>
      <c r="K344" s="4" t="s">
        <v>2935</v>
      </c>
      <c r="L344" s="4">
        <v>4</v>
      </c>
      <c r="M344" s="4" t="s">
        <v>2935</v>
      </c>
      <c r="N344" s="4" t="s">
        <v>2935</v>
      </c>
      <c r="O344" s="4" t="s">
        <v>2935</v>
      </c>
      <c r="P344" s="4" t="s">
        <v>2935</v>
      </c>
      <c r="Q344" s="4">
        <v>0</v>
      </c>
      <c r="R344" s="4" t="s">
        <v>2935</v>
      </c>
      <c r="S344" s="4">
        <v>0</v>
      </c>
      <c r="T344" s="4" t="s">
        <v>2935</v>
      </c>
      <c r="U344" s="4" t="s">
        <v>2935</v>
      </c>
      <c r="V344" s="4" t="s">
        <v>2935</v>
      </c>
      <c r="W344" s="4" t="s">
        <v>2935</v>
      </c>
    </row>
    <row r="345" spans="1:23" ht="15" x14ac:dyDescent="0.25">
      <c r="A345" s="6" t="s">
        <v>2382</v>
      </c>
      <c r="B345" s="4" t="s">
        <v>1383</v>
      </c>
      <c r="C345" s="4">
        <v>0</v>
      </c>
      <c r="D345" s="4" t="s">
        <v>2935</v>
      </c>
      <c r="E345" s="4">
        <v>0</v>
      </c>
      <c r="F345" s="4" t="s">
        <v>2935</v>
      </c>
      <c r="G345" s="4" t="s">
        <v>2935</v>
      </c>
      <c r="H345" s="4" t="s">
        <v>2935</v>
      </c>
      <c r="I345" s="4" t="s">
        <v>2935</v>
      </c>
      <c r="J345" s="4">
        <v>63</v>
      </c>
      <c r="K345" s="4" t="s">
        <v>2935</v>
      </c>
      <c r="L345" s="4">
        <v>63</v>
      </c>
      <c r="M345" s="4" t="s">
        <v>2935</v>
      </c>
      <c r="N345" s="4" t="s">
        <v>2935</v>
      </c>
      <c r="O345" s="4" t="s">
        <v>2935</v>
      </c>
      <c r="P345" s="4" t="s">
        <v>2935</v>
      </c>
      <c r="Q345" s="4">
        <v>0</v>
      </c>
      <c r="R345" s="4" t="s">
        <v>2935</v>
      </c>
      <c r="S345" s="4">
        <v>0</v>
      </c>
      <c r="T345" s="4" t="s">
        <v>2935</v>
      </c>
      <c r="U345" s="4" t="s">
        <v>2935</v>
      </c>
      <c r="V345" s="4" t="s">
        <v>2935</v>
      </c>
      <c r="W345" s="4" t="s">
        <v>2935</v>
      </c>
    </row>
    <row r="346" spans="1:23" ht="15" x14ac:dyDescent="0.25">
      <c r="A346" s="6" t="s">
        <v>2383</v>
      </c>
      <c r="B346" s="4" t="s">
        <v>1384</v>
      </c>
      <c r="C346" s="4">
        <v>0</v>
      </c>
      <c r="D346" s="4" t="s">
        <v>2935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 t="s">
        <v>2935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 t="s">
        <v>2935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</row>
    <row r="347" spans="1:23" ht="15" x14ac:dyDescent="0.25">
      <c r="A347" s="6" t="s">
        <v>2384</v>
      </c>
      <c r="B347" s="4" t="s">
        <v>1385</v>
      </c>
      <c r="C347" s="4">
        <v>0</v>
      </c>
      <c r="D347" s="4" t="s">
        <v>2935</v>
      </c>
      <c r="E347" s="4">
        <v>0</v>
      </c>
      <c r="F347" s="4">
        <v>0</v>
      </c>
      <c r="G347" s="4" t="s">
        <v>2935</v>
      </c>
      <c r="H347" s="4">
        <v>0</v>
      </c>
      <c r="I347" s="4" t="s">
        <v>2935</v>
      </c>
      <c r="J347" s="4">
        <v>0</v>
      </c>
      <c r="K347" s="4" t="s">
        <v>2935</v>
      </c>
      <c r="L347" s="4">
        <v>0</v>
      </c>
      <c r="M347" s="4">
        <v>0</v>
      </c>
      <c r="N347" s="4" t="s">
        <v>2935</v>
      </c>
      <c r="O347" s="4">
        <v>0</v>
      </c>
      <c r="P347" s="4" t="s">
        <v>2935</v>
      </c>
      <c r="Q347" s="4">
        <v>0</v>
      </c>
      <c r="R347" s="4" t="s">
        <v>2935</v>
      </c>
      <c r="S347" s="4">
        <v>0</v>
      </c>
      <c r="T347" s="4">
        <v>0</v>
      </c>
      <c r="U347" s="4" t="s">
        <v>2935</v>
      </c>
      <c r="V347" s="4">
        <v>0</v>
      </c>
      <c r="W347" s="4" t="s">
        <v>2935</v>
      </c>
    </row>
    <row r="348" spans="1:23" ht="75" x14ac:dyDescent="0.25">
      <c r="A348" s="16" t="s">
        <v>5</v>
      </c>
      <c r="B348" s="4" t="s">
        <v>1386</v>
      </c>
      <c r="C348" s="4">
        <v>0</v>
      </c>
      <c r="D348" s="4" t="s">
        <v>2935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 t="s">
        <v>2935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 t="s">
        <v>2935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</row>
    <row r="349" spans="1:23" ht="15" x14ac:dyDescent="0.25">
      <c r="A349" s="6" t="s">
        <v>2362</v>
      </c>
      <c r="B349" s="4" t="s">
        <v>1391</v>
      </c>
      <c r="C349" s="4">
        <v>0</v>
      </c>
      <c r="D349" s="4" t="s">
        <v>2935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 t="s">
        <v>2935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 t="s">
        <v>2935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</row>
    <row r="350" spans="1:23" ht="15" x14ac:dyDescent="0.25">
      <c r="A350" s="6" t="s">
        <v>2363</v>
      </c>
      <c r="B350" s="4" t="s">
        <v>1392</v>
      </c>
      <c r="C350" s="4">
        <v>0</v>
      </c>
      <c r="D350" s="4" t="s">
        <v>2935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 t="s">
        <v>2935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 t="s">
        <v>2935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</row>
    <row r="351" spans="1:23" ht="15" x14ac:dyDescent="0.25">
      <c r="A351" s="6" t="s">
        <v>1387</v>
      </c>
      <c r="B351" s="4" t="s">
        <v>1393</v>
      </c>
      <c r="C351" s="4">
        <v>0</v>
      </c>
      <c r="D351" s="4" t="s">
        <v>2935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 t="s">
        <v>2935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 t="s">
        <v>2935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</row>
    <row r="352" spans="1:23" ht="60" x14ac:dyDescent="0.25">
      <c r="A352" s="6" t="s">
        <v>1388</v>
      </c>
      <c r="B352" s="4" t="s">
        <v>1394</v>
      </c>
      <c r="C352" s="4">
        <v>0</v>
      </c>
      <c r="D352" s="4" t="s">
        <v>2935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 t="s">
        <v>2935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 t="s">
        <v>2935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</row>
    <row r="353" spans="1:23" ht="15" x14ac:dyDescent="0.25">
      <c r="A353" s="6" t="s">
        <v>2381</v>
      </c>
      <c r="B353" s="4" t="s">
        <v>1395</v>
      </c>
      <c r="C353" s="4">
        <v>0</v>
      </c>
      <c r="D353" s="4" t="s">
        <v>2935</v>
      </c>
      <c r="E353" s="4">
        <v>0</v>
      </c>
      <c r="F353" s="4" t="s">
        <v>2935</v>
      </c>
      <c r="G353" s="4" t="s">
        <v>2935</v>
      </c>
      <c r="H353" s="4" t="s">
        <v>2935</v>
      </c>
      <c r="I353" s="4" t="s">
        <v>2935</v>
      </c>
      <c r="J353" s="4">
        <v>0</v>
      </c>
      <c r="K353" s="4" t="s">
        <v>2935</v>
      </c>
      <c r="L353" s="4">
        <v>0</v>
      </c>
      <c r="M353" s="4" t="s">
        <v>2935</v>
      </c>
      <c r="N353" s="4" t="s">
        <v>2935</v>
      </c>
      <c r="O353" s="4" t="s">
        <v>2935</v>
      </c>
      <c r="P353" s="4" t="s">
        <v>2935</v>
      </c>
      <c r="Q353" s="4">
        <v>0</v>
      </c>
      <c r="R353" s="4" t="s">
        <v>2935</v>
      </c>
      <c r="S353" s="4">
        <v>0</v>
      </c>
      <c r="T353" s="4" t="s">
        <v>2935</v>
      </c>
      <c r="U353" s="4" t="s">
        <v>2935</v>
      </c>
      <c r="V353" s="4" t="s">
        <v>2935</v>
      </c>
      <c r="W353" s="4" t="s">
        <v>2935</v>
      </c>
    </row>
    <row r="354" spans="1:23" ht="15" x14ac:dyDescent="0.25">
      <c r="A354" s="6" t="s">
        <v>2382</v>
      </c>
      <c r="B354" s="4" t="s">
        <v>1396</v>
      </c>
      <c r="C354" s="4">
        <v>0</v>
      </c>
      <c r="D354" s="4" t="s">
        <v>2935</v>
      </c>
      <c r="E354" s="4">
        <v>0</v>
      </c>
      <c r="F354" s="4" t="s">
        <v>2935</v>
      </c>
      <c r="G354" s="4" t="s">
        <v>2935</v>
      </c>
      <c r="H354" s="4" t="s">
        <v>2935</v>
      </c>
      <c r="I354" s="4" t="s">
        <v>2935</v>
      </c>
      <c r="J354" s="4">
        <v>0</v>
      </c>
      <c r="K354" s="4" t="s">
        <v>2935</v>
      </c>
      <c r="L354" s="4">
        <v>0</v>
      </c>
      <c r="M354" s="4" t="s">
        <v>2935</v>
      </c>
      <c r="N354" s="4" t="s">
        <v>2935</v>
      </c>
      <c r="O354" s="4" t="s">
        <v>2935</v>
      </c>
      <c r="P354" s="4" t="s">
        <v>2935</v>
      </c>
      <c r="Q354" s="4">
        <v>0</v>
      </c>
      <c r="R354" s="4" t="s">
        <v>2935</v>
      </c>
      <c r="S354" s="4">
        <v>0</v>
      </c>
      <c r="T354" s="4" t="s">
        <v>2935</v>
      </c>
      <c r="U354" s="4" t="s">
        <v>2935</v>
      </c>
      <c r="V354" s="4" t="s">
        <v>2935</v>
      </c>
      <c r="W354" s="4" t="s">
        <v>2935</v>
      </c>
    </row>
    <row r="355" spans="1:23" ht="15" x14ac:dyDescent="0.25">
      <c r="A355" s="6" t="s">
        <v>2383</v>
      </c>
      <c r="B355" s="4" t="s">
        <v>1397</v>
      </c>
      <c r="C355" s="4">
        <v>0</v>
      </c>
      <c r="D355" s="4" t="s">
        <v>2935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 t="s">
        <v>2935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 t="s">
        <v>2935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</row>
    <row r="356" spans="1:23" ht="15" x14ac:dyDescent="0.25">
      <c r="A356" s="6" t="s">
        <v>2384</v>
      </c>
      <c r="B356" s="4" t="s">
        <v>1398</v>
      </c>
      <c r="C356" s="4">
        <v>0</v>
      </c>
      <c r="D356" s="4" t="s">
        <v>2935</v>
      </c>
      <c r="E356" s="4">
        <v>0</v>
      </c>
      <c r="F356" s="4">
        <v>0</v>
      </c>
      <c r="G356" s="4" t="s">
        <v>2935</v>
      </c>
      <c r="H356" s="4">
        <v>0</v>
      </c>
      <c r="I356" s="4" t="s">
        <v>2935</v>
      </c>
      <c r="J356" s="4">
        <v>0</v>
      </c>
      <c r="K356" s="4" t="s">
        <v>2935</v>
      </c>
      <c r="L356" s="4">
        <v>0</v>
      </c>
      <c r="M356" s="4">
        <v>0</v>
      </c>
      <c r="N356" s="4" t="s">
        <v>2935</v>
      </c>
      <c r="O356" s="4">
        <v>0</v>
      </c>
      <c r="P356" s="4" t="s">
        <v>2935</v>
      </c>
      <c r="Q356" s="4">
        <v>0</v>
      </c>
      <c r="R356" s="4" t="s">
        <v>2935</v>
      </c>
      <c r="S356" s="4">
        <v>0</v>
      </c>
      <c r="T356" s="4">
        <v>0</v>
      </c>
      <c r="U356" s="4" t="s">
        <v>2935</v>
      </c>
      <c r="V356" s="4">
        <v>0</v>
      </c>
      <c r="W356" s="4" t="s">
        <v>2935</v>
      </c>
    </row>
    <row r="357" spans="1:23" ht="15" x14ac:dyDescent="0.25">
      <c r="A357" s="6" t="s">
        <v>1389</v>
      </c>
      <c r="B357" s="4" t="s">
        <v>1399</v>
      </c>
      <c r="C357" s="4">
        <v>31</v>
      </c>
      <c r="D357" s="4">
        <v>2</v>
      </c>
      <c r="E357" s="4">
        <v>18</v>
      </c>
      <c r="F357" s="4">
        <v>9</v>
      </c>
      <c r="G357" s="4">
        <v>0</v>
      </c>
      <c r="H357" s="4">
        <v>2</v>
      </c>
      <c r="I357" s="4">
        <v>0</v>
      </c>
      <c r="J357" s="4">
        <v>145</v>
      </c>
      <c r="K357" s="4">
        <v>28</v>
      </c>
      <c r="L357" s="4">
        <v>99</v>
      </c>
      <c r="M357" s="4">
        <v>2</v>
      </c>
      <c r="N357" s="4">
        <v>0</v>
      </c>
      <c r="O357" s="4">
        <v>16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</row>
    <row r="358" spans="1:23" ht="15" x14ac:dyDescent="0.25">
      <c r="A358" s="6" t="s">
        <v>2362</v>
      </c>
      <c r="B358" s="4" t="s">
        <v>1400</v>
      </c>
      <c r="C358" s="4">
        <v>1</v>
      </c>
      <c r="D358" s="4">
        <v>0</v>
      </c>
      <c r="E358" s="4">
        <v>1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</row>
    <row r="359" spans="1:23" ht="15" x14ac:dyDescent="0.25">
      <c r="A359" s="6" t="s">
        <v>2363</v>
      </c>
      <c r="B359" s="4" t="s">
        <v>1401</v>
      </c>
      <c r="C359" s="4">
        <v>5</v>
      </c>
      <c r="D359" s="4">
        <v>1</v>
      </c>
      <c r="E359" s="4">
        <v>0</v>
      </c>
      <c r="F359" s="4">
        <v>3</v>
      </c>
      <c r="G359" s="4">
        <v>0</v>
      </c>
      <c r="H359" s="4">
        <v>1</v>
      </c>
      <c r="I359" s="4">
        <v>0</v>
      </c>
      <c r="J359" s="4">
        <v>26</v>
      </c>
      <c r="K359" s="4">
        <v>18</v>
      </c>
      <c r="L359" s="4">
        <v>4</v>
      </c>
      <c r="M359" s="4">
        <v>0</v>
      </c>
      <c r="N359" s="4">
        <v>0</v>
      </c>
      <c r="O359" s="4">
        <v>4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</row>
    <row r="360" spans="1:23" ht="15" x14ac:dyDescent="0.25">
      <c r="A360" s="6" t="s">
        <v>1390</v>
      </c>
      <c r="B360" s="4" t="s">
        <v>1402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</row>
    <row r="361" spans="1:23" ht="60" x14ac:dyDescent="0.2">
      <c r="A361" s="17" t="s">
        <v>708</v>
      </c>
      <c r="B361" s="4" t="s">
        <v>1403</v>
      </c>
      <c r="C361" s="4">
        <v>1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3</v>
      </c>
      <c r="K361" s="4">
        <v>1</v>
      </c>
      <c r="L361" s="4">
        <v>0</v>
      </c>
      <c r="M361" s="4">
        <v>0</v>
      </c>
      <c r="N361" s="4">
        <v>0</v>
      </c>
      <c r="O361" s="4">
        <v>2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</row>
    <row r="362" spans="1:23" ht="15" x14ac:dyDescent="0.25">
      <c r="A362" s="6" t="s">
        <v>2381</v>
      </c>
      <c r="B362" s="4" t="s">
        <v>1410</v>
      </c>
      <c r="C362" s="4">
        <v>7</v>
      </c>
      <c r="D362" s="4" t="s">
        <v>2935</v>
      </c>
      <c r="E362" s="4">
        <v>7</v>
      </c>
      <c r="F362" s="4" t="s">
        <v>2935</v>
      </c>
      <c r="G362" s="4" t="s">
        <v>2935</v>
      </c>
      <c r="H362" s="4" t="s">
        <v>2935</v>
      </c>
      <c r="I362" s="4" t="s">
        <v>2935</v>
      </c>
      <c r="J362" s="4">
        <v>2</v>
      </c>
      <c r="K362" s="4" t="s">
        <v>2935</v>
      </c>
      <c r="L362" s="4">
        <v>2</v>
      </c>
      <c r="M362" s="4" t="s">
        <v>2935</v>
      </c>
      <c r="N362" s="4" t="s">
        <v>2935</v>
      </c>
      <c r="O362" s="4" t="s">
        <v>2935</v>
      </c>
      <c r="P362" s="4" t="s">
        <v>2935</v>
      </c>
      <c r="Q362" s="4">
        <v>0</v>
      </c>
      <c r="R362" s="4" t="s">
        <v>2935</v>
      </c>
      <c r="S362" s="4">
        <v>0</v>
      </c>
      <c r="T362" s="4" t="s">
        <v>2935</v>
      </c>
      <c r="U362" s="4" t="s">
        <v>2935</v>
      </c>
      <c r="V362" s="4" t="s">
        <v>2935</v>
      </c>
      <c r="W362" s="4" t="s">
        <v>2935</v>
      </c>
    </row>
    <row r="363" spans="1:23" ht="15" x14ac:dyDescent="0.25">
      <c r="A363" s="6" t="s">
        <v>2382</v>
      </c>
      <c r="B363" s="4" t="s">
        <v>1411</v>
      </c>
      <c r="C363" s="4">
        <v>1</v>
      </c>
      <c r="D363" s="4" t="s">
        <v>2935</v>
      </c>
      <c r="E363" s="4">
        <v>1</v>
      </c>
      <c r="F363" s="4" t="s">
        <v>2935</v>
      </c>
      <c r="G363" s="4" t="s">
        <v>2935</v>
      </c>
      <c r="H363" s="4" t="s">
        <v>2935</v>
      </c>
      <c r="I363" s="4" t="s">
        <v>2935</v>
      </c>
      <c r="J363" s="4">
        <v>9</v>
      </c>
      <c r="K363" s="4" t="s">
        <v>2935</v>
      </c>
      <c r="L363" s="4">
        <v>9</v>
      </c>
      <c r="M363" s="4" t="s">
        <v>2935</v>
      </c>
      <c r="N363" s="4" t="s">
        <v>2935</v>
      </c>
      <c r="O363" s="4" t="s">
        <v>2935</v>
      </c>
      <c r="P363" s="4" t="s">
        <v>2935</v>
      </c>
      <c r="Q363" s="4">
        <v>0</v>
      </c>
      <c r="R363" s="4" t="s">
        <v>2935</v>
      </c>
      <c r="S363" s="4">
        <v>0</v>
      </c>
      <c r="T363" s="4" t="s">
        <v>2935</v>
      </c>
      <c r="U363" s="4" t="s">
        <v>2935</v>
      </c>
      <c r="V363" s="4" t="s">
        <v>2935</v>
      </c>
      <c r="W363" s="4" t="s">
        <v>2935</v>
      </c>
    </row>
    <row r="364" spans="1:23" ht="15" x14ac:dyDescent="0.25">
      <c r="A364" s="6" t="s">
        <v>2383</v>
      </c>
      <c r="B364" s="4" t="s">
        <v>1412</v>
      </c>
      <c r="C364" s="4">
        <v>0</v>
      </c>
      <c r="D364" s="4" t="s">
        <v>2935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1</v>
      </c>
      <c r="K364" s="4" t="s">
        <v>2935</v>
      </c>
      <c r="L364" s="4">
        <v>0</v>
      </c>
      <c r="M364" s="4">
        <v>0</v>
      </c>
      <c r="N364" s="4">
        <v>0</v>
      </c>
      <c r="O364" s="4">
        <v>1</v>
      </c>
      <c r="P364" s="4">
        <v>0</v>
      </c>
      <c r="Q364" s="4">
        <v>0</v>
      </c>
      <c r="R364" s="4" t="s">
        <v>2935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</row>
    <row r="365" spans="1:23" ht="15" x14ac:dyDescent="0.25">
      <c r="A365" s="6" t="s">
        <v>2384</v>
      </c>
      <c r="B365" s="4" t="s">
        <v>1413</v>
      </c>
      <c r="C365" s="4">
        <v>0</v>
      </c>
      <c r="D365" s="4" t="s">
        <v>2935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 t="s">
        <v>2935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 t="s">
        <v>2935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</row>
    <row r="366" spans="1:23" ht="45" x14ac:dyDescent="0.25">
      <c r="A366" s="6" t="s">
        <v>1404</v>
      </c>
      <c r="B366" s="4" t="s">
        <v>1414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</row>
    <row r="367" spans="1:23" ht="15" x14ac:dyDescent="0.25">
      <c r="A367" s="6" t="s">
        <v>1405</v>
      </c>
      <c r="B367" s="4" t="s">
        <v>1415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</row>
    <row r="368" spans="1:23" ht="30" x14ac:dyDescent="0.25">
      <c r="A368" s="11" t="s">
        <v>1406</v>
      </c>
      <c r="B368" s="4" t="s">
        <v>1416</v>
      </c>
      <c r="C368" s="4">
        <v>0</v>
      </c>
      <c r="D368" s="4" t="s">
        <v>2935</v>
      </c>
      <c r="E368" s="4">
        <v>0</v>
      </c>
      <c r="F368" s="4" t="s">
        <v>2935</v>
      </c>
      <c r="G368" s="4" t="s">
        <v>2935</v>
      </c>
      <c r="H368" s="4" t="s">
        <v>2935</v>
      </c>
      <c r="I368" s="4" t="s">
        <v>2935</v>
      </c>
      <c r="J368" s="4">
        <v>0</v>
      </c>
      <c r="K368" s="4" t="s">
        <v>2935</v>
      </c>
      <c r="L368" s="4">
        <v>0</v>
      </c>
      <c r="M368" s="4" t="s">
        <v>2935</v>
      </c>
      <c r="N368" s="4" t="s">
        <v>2935</v>
      </c>
      <c r="O368" s="4" t="s">
        <v>2935</v>
      </c>
      <c r="P368" s="4" t="s">
        <v>2935</v>
      </c>
      <c r="Q368" s="4">
        <v>0</v>
      </c>
      <c r="R368" s="4" t="s">
        <v>2935</v>
      </c>
      <c r="S368" s="4">
        <v>0</v>
      </c>
      <c r="T368" s="4" t="s">
        <v>2935</v>
      </c>
      <c r="U368" s="4" t="s">
        <v>2935</v>
      </c>
      <c r="V368" s="4" t="s">
        <v>2935</v>
      </c>
      <c r="W368" s="4" t="s">
        <v>2935</v>
      </c>
    </row>
    <row r="369" spans="1:23" ht="45" x14ac:dyDescent="0.25">
      <c r="A369" s="6" t="s">
        <v>1407</v>
      </c>
      <c r="B369" s="4" t="s">
        <v>1417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</row>
    <row r="370" spans="1:23" ht="30" x14ac:dyDescent="0.25">
      <c r="A370" s="6" t="s">
        <v>1408</v>
      </c>
      <c r="B370" s="4" t="s">
        <v>1418</v>
      </c>
      <c r="C370" s="4">
        <v>0</v>
      </c>
      <c r="D370" s="4" t="s">
        <v>2935</v>
      </c>
      <c r="E370" s="4">
        <v>0</v>
      </c>
      <c r="F370" s="4" t="s">
        <v>2935</v>
      </c>
      <c r="G370" s="4" t="s">
        <v>2935</v>
      </c>
      <c r="H370" s="4" t="s">
        <v>2935</v>
      </c>
      <c r="I370" s="4" t="s">
        <v>2935</v>
      </c>
      <c r="J370" s="4">
        <v>0</v>
      </c>
      <c r="K370" s="4" t="s">
        <v>2935</v>
      </c>
      <c r="L370" s="4">
        <v>0</v>
      </c>
      <c r="M370" s="4" t="s">
        <v>2935</v>
      </c>
      <c r="N370" s="4" t="s">
        <v>2935</v>
      </c>
      <c r="O370" s="4" t="s">
        <v>2935</v>
      </c>
      <c r="P370" s="4" t="s">
        <v>2935</v>
      </c>
      <c r="Q370" s="4">
        <v>0</v>
      </c>
      <c r="R370" s="4" t="s">
        <v>2935</v>
      </c>
      <c r="S370" s="4">
        <v>0</v>
      </c>
      <c r="T370" s="4" t="s">
        <v>2935</v>
      </c>
      <c r="U370" s="4" t="s">
        <v>2935</v>
      </c>
      <c r="V370" s="4" t="s">
        <v>2935</v>
      </c>
      <c r="W370" s="4" t="s">
        <v>2935</v>
      </c>
    </row>
    <row r="371" spans="1:23" ht="30" x14ac:dyDescent="0.25">
      <c r="A371" s="6" t="s">
        <v>1409</v>
      </c>
      <c r="B371" s="4" t="s">
        <v>1419</v>
      </c>
      <c r="C371" s="4">
        <v>0</v>
      </c>
      <c r="D371" s="4" t="s">
        <v>2935</v>
      </c>
      <c r="E371" s="4">
        <v>0</v>
      </c>
      <c r="F371" s="4" t="s">
        <v>2935</v>
      </c>
      <c r="G371" s="4" t="s">
        <v>2935</v>
      </c>
      <c r="H371" s="4" t="s">
        <v>2935</v>
      </c>
      <c r="I371" s="4" t="s">
        <v>2935</v>
      </c>
      <c r="J371" s="4">
        <v>0</v>
      </c>
      <c r="K371" s="4" t="s">
        <v>2935</v>
      </c>
      <c r="L371" s="4">
        <v>0</v>
      </c>
      <c r="M371" s="4" t="s">
        <v>2935</v>
      </c>
      <c r="N371" s="4" t="s">
        <v>2935</v>
      </c>
      <c r="O371" s="4" t="s">
        <v>2935</v>
      </c>
      <c r="P371" s="4" t="s">
        <v>2935</v>
      </c>
      <c r="Q371" s="4">
        <v>0</v>
      </c>
      <c r="R371" s="4" t="s">
        <v>2935</v>
      </c>
      <c r="S371" s="4">
        <v>0</v>
      </c>
      <c r="T371" s="4" t="s">
        <v>2935</v>
      </c>
      <c r="U371" s="4" t="s">
        <v>2935</v>
      </c>
      <c r="V371" s="4" t="s">
        <v>2935</v>
      </c>
      <c r="W371" s="4" t="s">
        <v>2935</v>
      </c>
    </row>
    <row r="372" spans="1:23" s="78" customFormat="1" ht="15" x14ac:dyDescent="0.25">
      <c r="A372" s="76" t="s">
        <v>2384</v>
      </c>
      <c r="B372" s="79" t="s">
        <v>2934</v>
      </c>
      <c r="C372" s="77"/>
      <c r="D372" s="77" t="s">
        <v>2313</v>
      </c>
      <c r="E372" s="77"/>
      <c r="F372" s="77"/>
      <c r="G372" s="77" t="s">
        <v>2313</v>
      </c>
      <c r="H372" s="77"/>
      <c r="I372" s="77" t="s">
        <v>2313</v>
      </c>
      <c r="J372" s="77"/>
      <c r="K372" s="77" t="s">
        <v>2313</v>
      </c>
      <c r="L372" s="77"/>
      <c r="M372" s="77"/>
      <c r="N372" s="77" t="s">
        <v>2313</v>
      </c>
      <c r="O372" s="77"/>
      <c r="P372" s="77" t="s">
        <v>2313</v>
      </c>
      <c r="Q372" s="77"/>
      <c r="R372" s="77" t="s">
        <v>2313</v>
      </c>
      <c r="S372" s="77"/>
      <c r="T372" s="77"/>
      <c r="U372" s="77" t="s">
        <v>2313</v>
      </c>
      <c r="V372" s="77"/>
      <c r="W372" s="77" t="s">
        <v>2313</v>
      </c>
    </row>
    <row r="373" spans="1:23" ht="15" x14ac:dyDescent="0.25">
      <c r="A373" s="6" t="s">
        <v>2363</v>
      </c>
      <c r="B373" s="4" t="s">
        <v>1420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</row>
    <row r="374" spans="1:23" ht="15" x14ac:dyDescent="0.25">
      <c r="A374" s="6" t="s">
        <v>1421</v>
      </c>
      <c r="B374" s="4" t="s">
        <v>1426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</row>
    <row r="375" spans="1:23" ht="60" x14ac:dyDescent="0.25">
      <c r="A375" s="6" t="s">
        <v>1422</v>
      </c>
      <c r="B375" s="4" t="s">
        <v>1427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</row>
    <row r="376" spans="1:23" ht="15" x14ac:dyDescent="0.25">
      <c r="A376" s="6" t="s">
        <v>2381</v>
      </c>
      <c r="B376" s="4" t="s">
        <v>1428</v>
      </c>
      <c r="C376" s="4">
        <v>0</v>
      </c>
      <c r="D376" s="4" t="s">
        <v>2935</v>
      </c>
      <c r="E376" s="4">
        <v>0</v>
      </c>
      <c r="F376" s="4" t="s">
        <v>2935</v>
      </c>
      <c r="G376" s="4" t="s">
        <v>2935</v>
      </c>
      <c r="H376" s="4" t="s">
        <v>2935</v>
      </c>
      <c r="I376" s="4" t="s">
        <v>2935</v>
      </c>
      <c r="J376" s="4">
        <v>0</v>
      </c>
      <c r="K376" s="4" t="s">
        <v>2935</v>
      </c>
      <c r="L376" s="4">
        <v>0</v>
      </c>
      <c r="M376" s="4" t="s">
        <v>2935</v>
      </c>
      <c r="N376" s="4" t="s">
        <v>2935</v>
      </c>
      <c r="O376" s="4" t="s">
        <v>2935</v>
      </c>
      <c r="P376" s="4" t="s">
        <v>2935</v>
      </c>
      <c r="Q376" s="4">
        <v>0</v>
      </c>
      <c r="R376" s="4" t="s">
        <v>2935</v>
      </c>
      <c r="S376" s="4">
        <v>0</v>
      </c>
      <c r="T376" s="4" t="s">
        <v>2935</v>
      </c>
      <c r="U376" s="4" t="s">
        <v>2935</v>
      </c>
      <c r="V376" s="4" t="s">
        <v>2935</v>
      </c>
      <c r="W376" s="4" t="s">
        <v>2935</v>
      </c>
    </row>
    <row r="377" spans="1:23" ht="15" x14ac:dyDescent="0.25">
      <c r="A377" s="6" t="s">
        <v>2382</v>
      </c>
      <c r="B377" s="4" t="s">
        <v>1429</v>
      </c>
      <c r="C377" s="4">
        <v>0</v>
      </c>
      <c r="D377" s="4" t="s">
        <v>2935</v>
      </c>
      <c r="E377" s="4">
        <v>0</v>
      </c>
      <c r="F377" s="4" t="s">
        <v>2935</v>
      </c>
      <c r="G377" s="4" t="s">
        <v>2935</v>
      </c>
      <c r="H377" s="4" t="s">
        <v>2935</v>
      </c>
      <c r="I377" s="4" t="s">
        <v>2935</v>
      </c>
      <c r="J377" s="4">
        <v>0</v>
      </c>
      <c r="K377" s="4" t="s">
        <v>2935</v>
      </c>
      <c r="L377" s="4">
        <v>0</v>
      </c>
      <c r="M377" s="4" t="s">
        <v>2935</v>
      </c>
      <c r="N377" s="4" t="s">
        <v>2935</v>
      </c>
      <c r="O377" s="4" t="s">
        <v>2935</v>
      </c>
      <c r="P377" s="4" t="s">
        <v>2935</v>
      </c>
      <c r="Q377" s="4">
        <v>0</v>
      </c>
      <c r="R377" s="4" t="s">
        <v>2935</v>
      </c>
      <c r="S377" s="4">
        <v>0</v>
      </c>
      <c r="T377" s="4" t="s">
        <v>2935</v>
      </c>
      <c r="U377" s="4" t="s">
        <v>2935</v>
      </c>
      <c r="V377" s="4" t="s">
        <v>2935</v>
      </c>
      <c r="W377" s="4" t="s">
        <v>2935</v>
      </c>
    </row>
    <row r="378" spans="1:23" ht="15" x14ac:dyDescent="0.25">
      <c r="A378" s="6" t="s">
        <v>2383</v>
      </c>
      <c r="B378" s="4" t="s">
        <v>1430</v>
      </c>
      <c r="C378" s="4">
        <v>0</v>
      </c>
      <c r="D378" s="4" t="s">
        <v>2935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 t="s">
        <v>2935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 t="s">
        <v>2935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</row>
    <row r="379" spans="1:23" ht="15" x14ac:dyDescent="0.25">
      <c r="A379" s="6" t="s">
        <v>2384</v>
      </c>
      <c r="B379" s="4" t="s">
        <v>1431</v>
      </c>
      <c r="C379" s="4">
        <v>0</v>
      </c>
      <c r="D379" s="4" t="s">
        <v>2935</v>
      </c>
      <c r="E379" s="4">
        <v>0</v>
      </c>
      <c r="F379" s="4">
        <v>0</v>
      </c>
      <c r="G379" s="4" t="s">
        <v>2935</v>
      </c>
      <c r="H379" s="4">
        <v>0</v>
      </c>
      <c r="I379" s="4" t="s">
        <v>2935</v>
      </c>
      <c r="J379" s="4">
        <v>0</v>
      </c>
      <c r="K379" s="4" t="s">
        <v>2935</v>
      </c>
      <c r="L379" s="4">
        <v>0</v>
      </c>
      <c r="M379" s="4">
        <v>0</v>
      </c>
      <c r="N379" s="4" t="s">
        <v>2935</v>
      </c>
      <c r="O379" s="4">
        <v>0</v>
      </c>
      <c r="P379" s="4" t="s">
        <v>2935</v>
      </c>
      <c r="Q379" s="4">
        <v>0</v>
      </c>
      <c r="R379" s="4" t="s">
        <v>2935</v>
      </c>
      <c r="S379" s="4">
        <v>0</v>
      </c>
      <c r="T379" s="4">
        <v>0</v>
      </c>
      <c r="U379" s="4" t="s">
        <v>2935</v>
      </c>
      <c r="V379" s="4">
        <v>0</v>
      </c>
      <c r="W379" s="4" t="s">
        <v>2935</v>
      </c>
    </row>
    <row r="380" spans="1:23" ht="45" x14ac:dyDescent="0.2">
      <c r="A380" s="10" t="s">
        <v>1423</v>
      </c>
      <c r="B380" s="4" t="s">
        <v>1432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21</v>
      </c>
      <c r="K380" s="4">
        <v>4</v>
      </c>
      <c r="L380" s="4">
        <v>14</v>
      </c>
      <c r="M380" s="4">
        <v>1</v>
      </c>
      <c r="N380" s="4">
        <v>0</v>
      </c>
      <c r="O380" s="4">
        <v>2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</row>
    <row r="381" spans="1:23" ht="15" x14ac:dyDescent="0.25">
      <c r="A381" s="6" t="s">
        <v>2362</v>
      </c>
      <c r="B381" s="4" t="s">
        <v>1433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</row>
    <row r="382" spans="1:23" ht="15" x14ac:dyDescent="0.25">
      <c r="A382" s="6" t="s">
        <v>2363</v>
      </c>
      <c r="B382" s="4" t="s">
        <v>1434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4</v>
      </c>
      <c r="K382" s="4">
        <v>2</v>
      </c>
      <c r="L382" s="4">
        <v>1</v>
      </c>
      <c r="M382" s="4">
        <v>0</v>
      </c>
      <c r="N382" s="4">
        <v>0</v>
      </c>
      <c r="O382" s="4">
        <v>1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</row>
    <row r="383" spans="1:23" ht="15" x14ac:dyDescent="0.25">
      <c r="A383" s="6" t="s">
        <v>1424</v>
      </c>
      <c r="B383" s="4" t="s">
        <v>1435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</row>
    <row r="384" spans="1:23" ht="60" x14ac:dyDescent="0.25">
      <c r="A384" s="6" t="s">
        <v>1425</v>
      </c>
      <c r="B384" s="4" t="s">
        <v>1436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1</v>
      </c>
      <c r="K384" s="4">
        <v>0</v>
      </c>
      <c r="L384" s="4">
        <v>0</v>
      </c>
      <c r="M384" s="4">
        <v>0</v>
      </c>
      <c r="N384" s="4">
        <v>0</v>
      </c>
      <c r="O384" s="4">
        <v>1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</row>
    <row r="385" spans="1:23" ht="15" x14ac:dyDescent="0.25">
      <c r="A385" s="6" t="s">
        <v>2381</v>
      </c>
      <c r="B385" s="4" t="s">
        <v>1437</v>
      </c>
      <c r="C385" s="4">
        <v>0</v>
      </c>
      <c r="D385" s="4" t="s">
        <v>2935</v>
      </c>
      <c r="E385" s="4">
        <v>0</v>
      </c>
      <c r="F385" s="4" t="s">
        <v>2935</v>
      </c>
      <c r="G385" s="4" t="s">
        <v>2935</v>
      </c>
      <c r="H385" s="4" t="s">
        <v>2935</v>
      </c>
      <c r="I385" s="4" t="s">
        <v>2935</v>
      </c>
      <c r="J385" s="4">
        <v>0</v>
      </c>
      <c r="K385" s="4" t="s">
        <v>2935</v>
      </c>
      <c r="L385" s="4">
        <v>0</v>
      </c>
      <c r="M385" s="4" t="s">
        <v>2935</v>
      </c>
      <c r="N385" s="4" t="s">
        <v>2935</v>
      </c>
      <c r="O385" s="4" t="s">
        <v>2935</v>
      </c>
      <c r="P385" s="4" t="s">
        <v>2935</v>
      </c>
      <c r="Q385" s="4">
        <v>0</v>
      </c>
      <c r="R385" s="4" t="s">
        <v>2935</v>
      </c>
      <c r="S385" s="4">
        <v>0</v>
      </c>
      <c r="T385" s="4" t="s">
        <v>2935</v>
      </c>
      <c r="U385" s="4" t="s">
        <v>2935</v>
      </c>
      <c r="V385" s="4" t="s">
        <v>2935</v>
      </c>
      <c r="W385" s="4" t="s">
        <v>2935</v>
      </c>
    </row>
    <row r="386" spans="1:23" ht="15" x14ac:dyDescent="0.25">
      <c r="A386" s="6" t="s">
        <v>2382</v>
      </c>
      <c r="B386" s="4" t="s">
        <v>1442</v>
      </c>
      <c r="C386" s="4">
        <v>0</v>
      </c>
      <c r="D386" s="4" t="s">
        <v>2935</v>
      </c>
      <c r="E386" s="4">
        <v>0</v>
      </c>
      <c r="F386" s="4" t="s">
        <v>2935</v>
      </c>
      <c r="G386" s="4" t="s">
        <v>2935</v>
      </c>
      <c r="H386" s="4" t="s">
        <v>2935</v>
      </c>
      <c r="I386" s="4" t="s">
        <v>2935</v>
      </c>
      <c r="J386" s="4">
        <v>3</v>
      </c>
      <c r="K386" s="4" t="s">
        <v>2935</v>
      </c>
      <c r="L386" s="4">
        <v>3</v>
      </c>
      <c r="M386" s="4" t="s">
        <v>2935</v>
      </c>
      <c r="N386" s="4" t="s">
        <v>2935</v>
      </c>
      <c r="O386" s="4" t="s">
        <v>2935</v>
      </c>
      <c r="P386" s="4" t="s">
        <v>2935</v>
      </c>
      <c r="Q386" s="4">
        <v>0</v>
      </c>
      <c r="R386" s="4" t="s">
        <v>2935</v>
      </c>
      <c r="S386" s="4">
        <v>0</v>
      </c>
      <c r="T386" s="4" t="s">
        <v>2935</v>
      </c>
      <c r="U386" s="4" t="s">
        <v>2935</v>
      </c>
      <c r="V386" s="4" t="s">
        <v>2935</v>
      </c>
      <c r="W386" s="4" t="s">
        <v>2935</v>
      </c>
    </row>
    <row r="387" spans="1:23" ht="15" x14ac:dyDescent="0.25">
      <c r="A387" s="6" t="s">
        <v>2383</v>
      </c>
      <c r="B387" s="4" t="s">
        <v>1443</v>
      </c>
      <c r="C387" s="4">
        <v>0</v>
      </c>
      <c r="D387" s="4" t="s">
        <v>2935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 t="s">
        <v>2935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 t="s">
        <v>2935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</row>
    <row r="388" spans="1:23" ht="15" x14ac:dyDescent="0.25">
      <c r="A388" s="6" t="s">
        <v>2384</v>
      </c>
      <c r="B388" s="4" t="s">
        <v>1444</v>
      </c>
      <c r="C388" s="4">
        <v>0</v>
      </c>
      <c r="D388" s="4" t="s">
        <v>2935</v>
      </c>
      <c r="E388" s="4">
        <v>0</v>
      </c>
      <c r="F388" s="4">
        <v>0</v>
      </c>
      <c r="G388" s="4">
        <v>0</v>
      </c>
      <c r="H388" s="4">
        <v>0</v>
      </c>
      <c r="I388" s="4" t="s">
        <v>2935</v>
      </c>
      <c r="J388" s="4">
        <v>0</v>
      </c>
      <c r="K388" s="4" t="s">
        <v>2935</v>
      </c>
      <c r="L388" s="4">
        <v>0</v>
      </c>
      <c r="M388" s="4">
        <v>0</v>
      </c>
      <c r="N388" s="4" t="s">
        <v>2935</v>
      </c>
      <c r="O388" s="4">
        <v>0</v>
      </c>
      <c r="P388" s="4" t="s">
        <v>2935</v>
      </c>
      <c r="Q388" s="4">
        <v>0</v>
      </c>
      <c r="R388" s="4" t="s">
        <v>2935</v>
      </c>
      <c r="S388" s="4">
        <v>0</v>
      </c>
      <c r="T388" s="4">
        <v>0</v>
      </c>
      <c r="U388" s="4" t="s">
        <v>2935</v>
      </c>
      <c r="V388" s="4">
        <v>0</v>
      </c>
      <c r="W388" s="4" t="s">
        <v>2935</v>
      </c>
    </row>
    <row r="389" spans="1:23" ht="75" x14ac:dyDescent="0.25">
      <c r="A389" s="6" t="s">
        <v>1438</v>
      </c>
      <c r="B389" s="4" t="s">
        <v>1445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80</v>
      </c>
      <c r="K389" s="4">
        <v>10</v>
      </c>
      <c r="L389" s="4">
        <v>69</v>
      </c>
      <c r="M389" s="4">
        <v>0</v>
      </c>
      <c r="N389" s="4">
        <v>0</v>
      </c>
      <c r="O389" s="4">
        <v>1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</row>
    <row r="390" spans="1:23" ht="15" x14ac:dyDescent="0.25">
      <c r="A390" s="6" t="s">
        <v>2362</v>
      </c>
      <c r="B390" s="4" t="s">
        <v>1446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</row>
    <row r="391" spans="1:23" ht="15" x14ac:dyDescent="0.25">
      <c r="A391" s="6" t="s">
        <v>2363</v>
      </c>
      <c r="B391" s="4" t="s">
        <v>1447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8</v>
      </c>
      <c r="K391" s="4">
        <v>5</v>
      </c>
      <c r="L391" s="4">
        <v>3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</row>
    <row r="392" spans="1:23" ht="15" x14ac:dyDescent="0.25">
      <c r="A392" s="6" t="s">
        <v>1439</v>
      </c>
      <c r="B392" s="4" t="s">
        <v>1448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</row>
    <row r="393" spans="1:23" ht="60" x14ac:dyDescent="0.25">
      <c r="A393" s="6" t="s">
        <v>1440</v>
      </c>
      <c r="B393" s="4" t="s">
        <v>1449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</row>
    <row r="394" spans="1:23" ht="15" x14ac:dyDescent="0.25">
      <c r="A394" s="6" t="s">
        <v>2383</v>
      </c>
      <c r="B394" s="4" t="s">
        <v>1450</v>
      </c>
      <c r="C394" s="4">
        <v>0</v>
      </c>
      <c r="D394" s="4" t="s">
        <v>2935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 t="s">
        <v>2935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 t="s">
        <v>2935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</row>
    <row r="395" spans="1:23" ht="15" x14ac:dyDescent="0.25">
      <c r="A395" s="6" t="s">
        <v>2384</v>
      </c>
      <c r="B395" s="4" t="s">
        <v>1451</v>
      </c>
      <c r="C395" s="4">
        <v>0</v>
      </c>
      <c r="D395" s="4" t="s">
        <v>2935</v>
      </c>
      <c r="E395" s="4">
        <v>0</v>
      </c>
      <c r="F395" s="4">
        <v>0</v>
      </c>
      <c r="G395" s="4" t="s">
        <v>2935</v>
      </c>
      <c r="H395" s="4">
        <v>0</v>
      </c>
      <c r="I395" s="4" t="s">
        <v>2935</v>
      </c>
      <c r="J395" s="4">
        <v>0</v>
      </c>
      <c r="K395" s="4" t="s">
        <v>2935</v>
      </c>
      <c r="L395" s="4">
        <v>0</v>
      </c>
      <c r="M395" s="4">
        <v>0</v>
      </c>
      <c r="N395" s="4" t="s">
        <v>2935</v>
      </c>
      <c r="O395" s="4">
        <v>0</v>
      </c>
      <c r="P395" s="4" t="s">
        <v>2935</v>
      </c>
      <c r="Q395" s="4">
        <v>0</v>
      </c>
      <c r="R395" s="4" t="s">
        <v>2935</v>
      </c>
      <c r="S395" s="4">
        <v>0</v>
      </c>
      <c r="T395" s="4">
        <v>0</v>
      </c>
      <c r="U395" s="4" t="s">
        <v>2935</v>
      </c>
      <c r="V395" s="4">
        <v>0</v>
      </c>
      <c r="W395" s="4" t="s">
        <v>2935</v>
      </c>
    </row>
    <row r="396" spans="1:23" ht="30" x14ac:dyDescent="0.25">
      <c r="A396" s="6" t="s">
        <v>1441</v>
      </c>
      <c r="B396" s="4" t="s">
        <v>1452</v>
      </c>
      <c r="C396" s="4">
        <v>4</v>
      </c>
      <c r="D396" s="4">
        <v>2</v>
      </c>
      <c r="E396" s="4">
        <v>1</v>
      </c>
      <c r="F396" s="4">
        <v>0</v>
      </c>
      <c r="G396" s="4">
        <v>0</v>
      </c>
      <c r="H396" s="4">
        <v>1</v>
      </c>
      <c r="I396" s="4">
        <v>0</v>
      </c>
      <c r="J396" s="4">
        <v>32</v>
      </c>
      <c r="K396" s="4">
        <v>14</v>
      </c>
      <c r="L396" s="4">
        <v>13</v>
      </c>
      <c r="M396" s="4">
        <v>0</v>
      </c>
      <c r="N396" s="4">
        <v>0</v>
      </c>
      <c r="O396" s="4">
        <v>5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</row>
    <row r="397" spans="1:23" ht="15" x14ac:dyDescent="0.2">
      <c r="A397" s="10" t="s">
        <v>2362</v>
      </c>
      <c r="B397" s="4" t="s">
        <v>1453</v>
      </c>
      <c r="C397" s="4">
        <v>1</v>
      </c>
      <c r="D397" s="4">
        <v>0</v>
      </c>
      <c r="E397" s="4">
        <v>1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</row>
    <row r="398" spans="1:23" ht="15" x14ac:dyDescent="0.2">
      <c r="A398" s="10" t="s">
        <v>2363</v>
      </c>
      <c r="B398" s="4" t="s">
        <v>1454</v>
      </c>
      <c r="C398" s="4">
        <v>2</v>
      </c>
      <c r="D398" s="4">
        <v>1</v>
      </c>
      <c r="E398" s="4">
        <v>0</v>
      </c>
      <c r="F398" s="4">
        <v>0</v>
      </c>
      <c r="G398" s="4">
        <v>0</v>
      </c>
      <c r="H398" s="4">
        <v>1</v>
      </c>
      <c r="I398" s="4">
        <v>0</v>
      </c>
      <c r="J398" s="4">
        <v>13</v>
      </c>
      <c r="K398" s="4">
        <v>11</v>
      </c>
      <c r="L398" s="4">
        <v>0</v>
      </c>
      <c r="M398" s="4">
        <v>0</v>
      </c>
      <c r="N398" s="4">
        <v>0</v>
      </c>
      <c r="O398" s="4">
        <v>2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</row>
    <row r="399" spans="1:23" ht="15" x14ac:dyDescent="0.25">
      <c r="A399" s="6" t="s">
        <v>1455</v>
      </c>
      <c r="B399" s="4" t="s">
        <v>1460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</row>
    <row r="400" spans="1:23" ht="60" x14ac:dyDescent="0.25">
      <c r="A400" s="6" t="s">
        <v>1456</v>
      </c>
      <c r="B400" s="4" t="s">
        <v>1461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2</v>
      </c>
      <c r="K400" s="4">
        <v>1</v>
      </c>
      <c r="L400" s="4">
        <v>0</v>
      </c>
      <c r="M400" s="4">
        <v>0</v>
      </c>
      <c r="N400" s="4">
        <v>0</v>
      </c>
      <c r="O400" s="4">
        <v>1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</row>
    <row r="401" spans="1:23" ht="15" x14ac:dyDescent="0.25">
      <c r="A401" s="6" t="s">
        <v>2381</v>
      </c>
      <c r="B401" s="4" t="s">
        <v>1462</v>
      </c>
      <c r="C401" s="4">
        <v>0</v>
      </c>
      <c r="D401" s="4" t="s">
        <v>2935</v>
      </c>
      <c r="E401" s="4">
        <v>0</v>
      </c>
      <c r="F401" s="4" t="s">
        <v>2935</v>
      </c>
      <c r="G401" s="4" t="s">
        <v>2935</v>
      </c>
      <c r="H401" s="4" t="s">
        <v>2935</v>
      </c>
      <c r="I401" s="4" t="s">
        <v>2935</v>
      </c>
      <c r="J401" s="4">
        <v>0</v>
      </c>
      <c r="K401" s="4" t="s">
        <v>2935</v>
      </c>
      <c r="L401" s="4">
        <v>0</v>
      </c>
      <c r="M401" s="4" t="s">
        <v>2935</v>
      </c>
      <c r="N401" s="4" t="s">
        <v>2935</v>
      </c>
      <c r="O401" s="4" t="s">
        <v>2935</v>
      </c>
      <c r="P401" s="4" t="s">
        <v>2935</v>
      </c>
      <c r="Q401" s="4">
        <v>0</v>
      </c>
      <c r="R401" s="4" t="s">
        <v>2935</v>
      </c>
      <c r="S401" s="4">
        <v>0</v>
      </c>
      <c r="T401" s="4" t="s">
        <v>2935</v>
      </c>
      <c r="U401" s="4" t="s">
        <v>2935</v>
      </c>
      <c r="V401" s="4" t="s">
        <v>2935</v>
      </c>
      <c r="W401" s="4" t="s">
        <v>2935</v>
      </c>
    </row>
    <row r="402" spans="1:23" ht="15" x14ac:dyDescent="0.25">
      <c r="A402" s="6" t="s">
        <v>2382</v>
      </c>
      <c r="B402" s="4" t="s">
        <v>1463</v>
      </c>
      <c r="C402" s="4">
        <v>0</v>
      </c>
      <c r="D402" s="4" t="s">
        <v>2935</v>
      </c>
      <c r="E402" s="4">
        <v>0</v>
      </c>
      <c r="F402" s="4" t="s">
        <v>2935</v>
      </c>
      <c r="G402" s="4" t="s">
        <v>2935</v>
      </c>
      <c r="H402" s="4" t="s">
        <v>2935</v>
      </c>
      <c r="I402" s="4" t="s">
        <v>2935</v>
      </c>
      <c r="J402" s="4">
        <v>0</v>
      </c>
      <c r="K402" s="4" t="s">
        <v>2935</v>
      </c>
      <c r="L402" s="4">
        <v>0</v>
      </c>
      <c r="M402" s="4" t="s">
        <v>2935</v>
      </c>
      <c r="N402" s="4" t="s">
        <v>2935</v>
      </c>
      <c r="O402" s="4" t="s">
        <v>2935</v>
      </c>
      <c r="P402" s="4" t="s">
        <v>2935</v>
      </c>
      <c r="Q402" s="4">
        <v>0</v>
      </c>
      <c r="R402" s="4" t="s">
        <v>2935</v>
      </c>
      <c r="S402" s="4">
        <v>0</v>
      </c>
      <c r="T402" s="4" t="s">
        <v>2935</v>
      </c>
      <c r="U402" s="4" t="s">
        <v>2935</v>
      </c>
      <c r="V402" s="4" t="s">
        <v>2935</v>
      </c>
      <c r="W402" s="4" t="s">
        <v>2935</v>
      </c>
    </row>
    <row r="403" spans="1:23" ht="15" x14ac:dyDescent="0.25">
      <c r="A403" s="6" t="s">
        <v>2383</v>
      </c>
      <c r="B403" s="4" t="s">
        <v>1464</v>
      </c>
      <c r="C403" s="4">
        <v>0</v>
      </c>
      <c r="D403" s="4" t="s">
        <v>2935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1</v>
      </c>
      <c r="K403" s="4" t="s">
        <v>2935</v>
      </c>
      <c r="L403" s="4">
        <v>0</v>
      </c>
      <c r="M403" s="4">
        <v>0</v>
      </c>
      <c r="N403" s="4">
        <v>0</v>
      </c>
      <c r="O403" s="4">
        <v>1</v>
      </c>
      <c r="P403" s="4">
        <v>0</v>
      </c>
      <c r="Q403" s="4">
        <v>0</v>
      </c>
      <c r="R403" s="4" t="s">
        <v>2935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</row>
    <row r="404" spans="1:23" ht="15" x14ac:dyDescent="0.25">
      <c r="A404" s="6" t="s">
        <v>2384</v>
      </c>
      <c r="B404" s="4" t="s">
        <v>1465</v>
      </c>
      <c r="C404" s="4">
        <v>0</v>
      </c>
      <c r="D404" s="4" t="s">
        <v>2935</v>
      </c>
      <c r="E404" s="4">
        <v>0</v>
      </c>
      <c r="F404" s="4">
        <v>0</v>
      </c>
      <c r="G404" s="4" t="s">
        <v>2935</v>
      </c>
      <c r="H404" s="4">
        <v>0</v>
      </c>
      <c r="I404" s="4" t="s">
        <v>2935</v>
      </c>
      <c r="J404" s="4">
        <v>0</v>
      </c>
      <c r="K404" s="4" t="s">
        <v>2935</v>
      </c>
      <c r="L404" s="4">
        <v>0</v>
      </c>
      <c r="M404" s="4">
        <v>0</v>
      </c>
      <c r="N404" s="4" t="s">
        <v>2935</v>
      </c>
      <c r="O404" s="4">
        <v>0</v>
      </c>
      <c r="P404" s="4" t="s">
        <v>2935</v>
      </c>
      <c r="Q404" s="4">
        <v>0</v>
      </c>
      <c r="R404" s="4" t="s">
        <v>2935</v>
      </c>
      <c r="S404" s="4">
        <v>0</v>
      </c>
      <c r="T404" s="4">
        <v>0</v>
      </c>
      <c r="U404" s="4" t="s">
        <v>2935</v>
      </c>
      <c r="V404" s="4">
        <v>0</v>
      </c>
      <c r="W404" s="4" t="s">
        <v>2935</v>
      </c>
    </row>
    <row r="405" spans="1:23" ht="30" x14ac:dyDescent="0.25">
      <c r="A405" s="6" t="s">
        <v>1457</v>
      </c>
      <c r="B405" s="4" t="s">
        <v>1466</v>
      </c>
      <c r="C405" s="4">
        <v>24</v>
      </c>
      <c r="D405" s="4">
        <v>0</v>
      </c>
      <c r="E405" s="4">
        <v>15</v>
      </c>
      <c r="F405" s="4">
        <v>9</v>
      </c>
      <c r="G405" s="4">
        <v>0</v>
      </c>
      <c r="H405" s="4">
        <v>0</v>
      </c>
      <c r="I405" s="4">
        <v>0</v>
      </c>
      <c r="J405" s="4">
        <v>10</v>
      </c>
      <c r="K405" s="4">
        <v>0</v>
      </c>
      <c r="L405" s="4">
        <v>3</v>
      </c>
      <c r="M405" s="4">
        <v>0</v>
      </c>
      <c r="N405" s="4">
        <v>0</v>
      </c>
      <c r="O405" s="4">
        <v>7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</row>
    <row r="406" spans="1:23" ht="15" x14ac:dyDescent="0.2">
      <c r="A406" s="10" t="s">
        <v>2362</v>
      </c>
      <c r="B406" s="4" t="s">
        <v>1467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</row>
    <row r="407" spans="1:23" ht="15" x14ac:dyDescent="0.25">
      <c r="A407" s="6" t="s">
        <v>2363</v>
      </c>
      <c r="B407" s="4" t="s">
        <v>1468</v>
      </c>
      <c r="C407" s="4">
        <v>3</v>
      </c>
      <c r="D407" s="4">
        <v>0</v>
      </c>
      <c r="E407" s="4">
        <v>0</v>
      </c>
      <c r="F407" s="4">
        <v>3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</row>
    <row r="408" spans="1:23" ht="15" x14ac:dyDescent="0.25">
      <c r="A408" s="6" t="s">
        <v>1458</v>
      </c>
      <c r="B408" s="4" t="s">
        <v>1469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</row>
    <row r="409" spans="1:23" ht="60" x14ac:dyDescent="0.25">
      <c r="A409" s="6" t="s">
        <v>1459</v>
      </c>
      <c r="B409" s="4" t="s">
        <v>1470</v>
      </c>
      <c r="C409" s="4">
        <v>1</v>
      </c>
      <c r="D409" s="4">
        <v>0</v>
      </c>
      <c r="E409" s="4">
        <v>0</v>
      </c>
      <c r="F409" s="4">
        <v>1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</row>
    <row r="410" spans="1:23" ht="15" x14ac:dyDescent="0.25">
      <c r="A410" s="6" t="s">
        <v>2381</v>
      </c>
      <c r="B410" s="4" t="s">
        <v>1471</v>
      </c>
      <c r="C410" s="4">
        <v>7</v>
      </c>
      <c r="D410" s="4" t="s">
        <v>2935</v>
      </c>
      <c r="E410" s="4">
        <v>7</v>
      </c>
      <c r="F410" s="4" t="s">
        <v>2935</v>
      </c>
      <c r="G410" s="4" t="s">
        <v>2935</v>
      </c>
      <c r="H410" s="4" t="s">
        <v>2935</v>
      </c>
      <c r="I410" s="4" t="s">
        <v>2935</v>
      </c>
      <c r="J410" s="4">
        <v>0</v>
      </c>
      <c r="K410" s="4" t="s">
        <v>2935</v>
      </c>
      <c r="L410" s="4">
        <v>0</v>
      </c>
      <c r="M410" s="4" t="s">
        <v>2935</v>
      </c>
      <c r="N410" s="4" t="s">
        <v>2935</v>
      </c>
      <c r="O410" s="4" t="s">
        <v>2935</v>
      </c>
      <c r="P410" s="4" t="s">
        <v>2935</v>
      </c>
      <c r="Q410" s="4">
        <v>0</v>
      </c>
      <c r="R410" s="4" t="s">
        <v>2935</v>
      </c>
      <c r="S410" s="4">
        <v>0</v>
      </c>
      <c r="T410" s="4" t="s">
        <v>2935</v>
      </c>
      <c r="U410" s="4" t="s">
        <v>2935</v>
      </c>
      <c r="V410" s="4" t="s">
        <v>2935</v>
      </c>
      <c r="W410" s="4" t="s">
        <v>2935</v>
      </c>
    </row>
    <row r="411" spans="1:23" ht="15" x14ac:dyDescent="0.2">
      <c r="A411" s="10" t="s">
        <v>2382</v>
      </c>
      <c r="B411" s="4" t="s">
        <v>1472</v>
      </c>
      <c r="C411" s="4">
        <v>1</v>
      </c>
      <c r="D411" s="4" t="s">
        <v>2935</v>
      </c>
      <c r="E411" s="4">
        <v>1</v>
      </c>
      <c r="F411" s="4" t="s">
        <v>2935</v>
      </c>
      <c r="G411" s="4" t="s">
        <v>2935</v>
      </c>
      <c r="H411" s="4" t="s">
        <v>2935</v>
      </c>
      <c r="I411" s="4" t="s">
        <v>2935</v>
      </c>
      <c r="J411" s="4">
        <v>0</v>
      </c>
      <c r="K411" s="4" t="s">
        <v>2935</v>
      </c>
      <c r="L411" s="4">
        <v>0</v>
      </c>
      <c r="M411" s="4" t="s">
        <v>2935</v>
      </c>
      <c r="N411" s="4" t="s">
        <v>2935</v>
      </c>
      <c r="O411" s="4" t="s">
        <v>2935</v>
      </c>
      <c r="P411" s="4" t="s">
        <v>2935</v>
      </c>
      <c r="Q411" s="4">
        <v>0</v>
      </c>
      <c r="R411" s="4" t="s">
        <v>2935</v>
      </c>
      <c r="S411" s="4">
        <v>0</v>
      </c>
      <c r="T411" s="4" t="s">
        <v>2935</v>
      </c>
      <c r="U411" s="4" t="s">
        <v>2935</v>
      </c>
      <c r="V411" s="4" t="s">
        <v>2935</v>
      </c>
      <c r="W411" s="4" t="s">
        <v>2935</v>
      </c>
    </row>
    <row r="412" spans="1:23" ht="15" x14ac:dyDescent="0.25">
      <c r="A412" s="6" t="s">
        <v>2383</v>
      </c>
      <c r="B412" s="4" t="s">
        <v>1477</v>
      </c>
      <c r="C412" s="4">
        <v>0</v>
      </c>
      <c r="D412" s="4" t="s">
        <v>2935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 t="s">
        <v>2935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 t="s">
        <v>2935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</row>
    <row r="413" spans="1:23" ht="15" x14ac:dyDescent="0.25">
      <c r="A413" s="6" t="s">
        <v>2384</v>
      </c>
      <c r="B413" s="4" t="s">
        <v>1478</v>
      </c>
      <c r="C413" s="4">
        <v>0</v>
      </c>
      <c r="D413" s="4" t="s">
        <v>2935</v>
      </c>
      <c r="E413" s="4">
        <v>0</v>
      </c>
      <c r="F413" s="4">
        <v>0</v>
      </c>
      <c r="G413" s="4" t="s">
        <v>2935</v>
      </c>
      <c r="H413" s="4">
        <v>0</v>
      </c>
      <c r="I413" s="4" t="s">
        <v>2935</v>
      </c>
      <c r="J413" s="4">
        <v>0</v>
      </c>
      <c r="K413" s="4" t="s">
        <v>2935</v>
      </c>
      <c r="L413" s="4">
        <v>0</v>
      </c>
      <c r="M413" s="4">
        <v>0</v>
      </c>
      <c r="N413" s="4" t="s">
        <v>2935</v>
      </c>
      <c r="O413" s="4">
        <v>0</v>
      </c>
      <c r="P413" s="4" t="s">
        <v>2935</v>
      </c>
      <c r="Q413" s="4">
        <v>0</v>
      </c>
      <c r="R413" s="4" t="s">
        <v>2935</v>
      </c>
      <c r="S413" s="4">
        <v>0</v>
      </c>
      <c r="T413" s="4">
        <v>0</v>
      </c>
      <c r="U413" s="4" t="s">
        <v>2935</v>
      </c>
      <c r="V413" s="4">
        <v>0</v>
      </c>
      <c r="W413" s="4" t="s">
        <v>2935</v>
      </c>
    </row>
    <row r="414" spans="1:23" ht="45" x14ac:dyDescent="0.25">
      <c r="A414" s="6" t="s">
        <v>1473</v>
      </c>
      <c r="B414" s="4" t="s">
        <v>1479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</row>
    <row r="415" spans="1:23" ht="15" x14ac:dyDescent="0.25">
      <c r="A415" s="6" t="s">
        <v>2362</v>
      </c>
      <c r="B415" s="4" t="s">
        <v>1480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</row>
    <row r="416" spans="1:23" ht="15" x14ac:dyDescent="0.25">
      <c r="A416" s="6" t="s">
        <v>2363</v>
      </c>
      <c r="B416" s="4" t="s">
        <v>1481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</row>
    <row r="417" spans="1:23" ht="15" x14ac:dyDescent="0.25">
      <c r="A417" s="6" t="s">
        <v>1474</v>
      </c>
      <c r="B417" s="4" t="s">
        <v>1482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</row>
    <row r="418" spans="1:23" ht="60" x14ac:dyDescent="0.25">
      <c r="A418" s="6" t="s">
        <v>1475</v>
      </c>
      <c r="B418" s="4" t="s">
        <v>1483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</row>
    <row r="419" spans="1:23" ht="15" x14ac:dyDescent="0.25">
      <c r="A419" s="6" t="s">
        <v>2381</v>
      </c>
      <c r="B419" s="4" t="s">
        <v>1484</v>
      </c>
      <c r="C419" s="4">
        <v>0</v>
      </c>
      <c r="D419" s="4" t="s">
        <v>2935</v>
      </c>
      <c r="E419" s="4">
        <v>0</v>
      </c>
      <c r="F419" s="4" t="s">
        <v>2935</v>
      </c>
      <c r="G419" s="4" t="s">
        <v>2935</v>
      </c>
      <c r="H419" s="4" t="s">
        <v>2935</v>
      </c>
      <c r="I419" s="4" t="s">
        <v>2935</v>
      </c>
      <c r="J419" s="4">
        <v>0</v>
      </c>
      <c r="K419" s="4" t="s">
        <v>2935</v>
      </c>
      <c r="L419" s="4">
        <v>0</v>
      </c>
      <c r="M419" s="4" t="s">
        <v>2935</v>
      </c>
      <c r="N419" s="4" t="s">
        <v>2935</v>
      </c>
      <c r="O419" s="4" t="s">
        <v>2935</v>
      </c>
      <c r="P419" s="4" t="s">
        <v>2935</v>
      </c>
      <c r="Q419" s="4">
        <v>0</v>
      </c>
      <c r="R419" s="4" t="s">
        <v>2935</v>
      </c>
      <c r="S419" s="4">
        <v>0</v>
      </c>
      <c r="T419" s="4" t="s">
        <v>2935</v>
      </c>
      <c r="U419" s="4" t="s">
        <v>2935</v>
      </c>
      <c r="V419" s="4" t="s">
        <v>2935</v>
      </c>
      <c r="W419" s="4" t="s">
        <v>2935</v>
      </c>
    </row>
    <row r="420" spans="1:23" ht="15" x14ac:dyDescent="0.25">
      <c r="A420" s="6" t="s">
        <v>2382</v>
      </c>
      <c r="B420" s="4" t="s">
        <v>1485</v>
      </c>
      <c r="C420" s="4">
        <v>0</v>
      </c>
      <c r="D420" s="4" t="s">
        <v>2935</v>
      </c>
      <c r="E420" s="4">
        <v>0</v>
      </c>
      <c r="F420" s="4" t="s">
        <v>2935</v>
      </c>
      <c r="G420" s="4" t="s">
        <v>2935</v>
      </c>
      <c r="H420" s="4" t="s">
        <v>2935</v>
      </c>
      <c r="I420" s="4" t="s">
        <v>2935</v>
      </c>
      <c r="J420" s="4">
        <v>0</v>
      </c>
      <c r="K420" s="4" t="s">
        <v>2935</v>
      </c>
      <c r="L420" s="4">
        <v>0</v>
      </c>
      <c r="M420" s="4" t="s">
        <v>2935</v>
      </c>
      <c r="N420" s="4" t="s">
        <v>2935</v>
      </c>
      <c r="O420" s="4" t="s">
        <v>2935</v>
      </c>
      <c r="P420" s="4" t="s">
        <v>2935</v>
      </c>
      <c r="Q420" s="4">
        <v>0</v>
      </c>
      <c r="R420" s="4" t="s">
        <v>2935</v>
      </c>
      <c r="S420" s="4">
        <v>0</v>
      </c>
      <c r="T420" s="4" t="s">
        <v>2935</v>
      </c>
      <c r="U420" s="4" t="s">
        <v>2935</v>
      </c>
      <c r="V420" s="4" t="s">
        <v>2935</v>
      </c>
      <c r="W420" s="4" t="s">
        <v>2935</v>
      </c>
    </row>
    <row r="421" spans="1:23" ht="15" x14ac:dyDescent="0.25">
      <c r="A421" s="6" t="s">
        <v>2383</v>
      </c>
      <c r="B421" s="4" t="s">
        <v>1486</v>
      </c>
      <c r="C421" s="4">
        <v>0</v>
      </c>
      <c r="D421" s="4" t="s">
        <v>2935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 t="s">
        <v>2935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 t="s">
        <v>2935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</row>
    <row r="422" spans="1:23" ht="15" x14ac:dyDescent="0.25">
      <c r="A422" s="6" t="s">
        <v>2384</v>
      </c>
      <c r="B422" s="4" t="s">
        <v>1487</v>
      </c>
      <c r="C422" s="4">
        <v>0</v>
      </c>
      <c r="D422" s="4" t="s">
        <v>2935</v>
      </c>
      <c r="E422" s="4">
        <v>0</v>
      </c>
      <c r="F422" s="4">
        <v>0</v>
      </c>
      <c r="G422" s="4" t="s">
        <v>2935</v>
      </c>
      <c r="H422" s="4">
        <v>0</v>
      </c>
      <c r="I422" s="4" t="s">
        <v>2935</v>
      </c>
      <c r="J422" s="4">
        <v>0</v>
      </c>
      <c r="K422" s="4" t="s">
        <v>2935</v>
      </c>
      <c r="L422" s="4">
        <v>0</v>
      </c>
      <c r="M422" s="4">
        <v>0</v>
      </c>
      <c r="N422" s="4" t="s">
        <v>2935</v>
      </c>
      <c r="O422" s="4">
        <v>0</v>
      </c>
      <c r="P422" s="4" t="s">
        <v>2935</v>
      </c>
      <c r="Q422" s="4">
        <v>0</v>
      </c>
      <c r="R422" s="4" t="s">
        <v>2935</v>
      </c>
      <c r="S422" s="4">
        <v>0</v>
      </c>
      <c r="T422" s="4">
        <v>0</v>
      </c>
      <c r="U422" s="4" t="s">
        <v>2935</v>
      </c>
      <c r="V422" s="4">
        <v>0</v>
      </c>
      <c r="W422" s="4" t="s">
        <v>2935</v>
      </c>
    </row>
    <row r="423" spans="1:23" ht="45" x14ac:dyDescent="0.25">
      <c r="A423" s="6" t="s">
        <v>1476</v>
      </c>
      <c r="B423" s="4" t="s">
        <v>1488</v>
      </c>
      <c r="C423" s="4">
        <v>1</v>
      </c>
      <c r="D423" s="4">
        <v>0</v>
      </c>
      <c r="E423" s="4">
        <v>1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</row>
    <row r="424" spans="1:23" ht="15" x14ac:dyDescent="0.25">
      <c r="A424" s="6" t="s">
        <v>2362</v>
      </c>
      <c r="B424" s="4" t="s">
        <v>1489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</row>
    <row r="425" spans="1:23" ht="15" x14ac:dyDescent="0.25">
      <c r="A425" s="6" t="s">
        <v>2363</v>
      </c>
      <c r="B425" s="4" t="s">
        <v>1490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</row>
    <row r="426" spans="1:23" ht="15" x14ac:dyDescent="0.25">
      <c r="A426" s="6" t="s">
        <v>1491</v>
      </c>
      <c r="B426" s="4" t="s">
        <v>1497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</row>
    <row r="427" spans="1:23" ht="60" x14ac:dyDescent="0.25">
      <c r="A427" s="6" t="s">
        <v>1492</v>
      </c>
      <c r="B427" s="4" t="s">
        <v>1498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</row>
    <row r="428" spans="1:23" ht="15" x14ac:dyDescent="0.25">
      <c r="A428" s="6" t="s">
        <v>2381</v>
      </c>
      <c r="B428" s="4" t="s">
        <v>1499</v>
      </c>
      <c r="C428" s="4">
        <v>0</v>
      </c>
      <c r="D428" s="4" t="s">
        <v>2935</v>
      </c>
      <c r="E428" s="4">
        <v>0</v>
      </c>
      <c r="F428" s="4" t="s">
        <v>2935</v>
      </c>
      <c r="G428" s="4" t="s">
        <v>2935</v>
      </c>
      <c r="H428" s="4" t="s">
        <v>2935</v>
      </c>
      <c r="I428" s="4" t="s">
        <v>2935</v>
      </c>
      <c r="J428" s="4">
        <v>0</v>
      </c>
      <c r="K428" s="4" t="s">
        <v>2935</v>
      </c>
      <c r="L428" s="4">
        <v>0</v>
      </c>
      <c r="M428" s="4" t="s">
        <v>2935</v>
      </c>
      <c r="N428" s="4" t="s">
        <v>2935</v>
      </c>
      <c r="O428" s="4" t="s">
        <v>2935</v>
      </c>
      <c r="P428" s="4" t="s">
        <v>2935</v>
      </c>
      <c r="Q428" s="4">
        <v>0</v>
      </c>
      <c r="R428" s="4" t="s">
        <v>2935</v>
      </c>
      <c r="S428" s="4">
        <v>0</v>
      </c>
      <c r="T428" s="4" t="s">
        <v>2935</v>
      </c>
      <c r="U428" s="4" t="s">
        <v>2935</v>
      </c>
      <c r="V428" s="4" t="s">
        <v>2935</v>
      </c>
      <c r="W428" s="4" t="s">
        <v>2935</v>
      </c>
    </row>
    <row r="429" spans="1:23" ht="15" x14ac:dyDescent="0.25">
      <c r="A429" s="6" t="s">
        <v>2382</v>
      </c>
      <c r="B429" s="4" t="s">
        <v>1500</v>
      </c>
      <c r="C429" s="4">
        <v>0</v>
      </c>
      <c r="D429" s="4" t="s">
        <v>2935</v>
      </c>
      <c r="E429" s="4">
        <v>0</v>
      </c>
      <c r="F429" s="4" t="s">
        <v>2935</v>
      </c>
      <c r="G429" s="4" t="s">
        <v>2935</v>
      </c>
      <c r="H429" s="4" t="s">
        <v>2935</v>
      </c>
      <c r="I429" s="4" t="s">
        <v>2935</v>
      </c>
      <c r="J429" s="4">
        <v>0</v>
      </c>
      <c r="K429" s="4" t="s">
        <v>2935</v>
      </c>
      <c r="L429" s="4">
        <v>0</v>
      </c>
      <c r="M429" s="4" t="s">
        <v>2935</v>
      </c>
      <c r="N429" s="4" t="s">
        <v>2935</v>
      </c>
      <c r="O429" s="4" t="s">
        <v>2935</v>
      </c>
      <c r="P429" s="4" t="s">
        <v>2935</v>
      </c>
      <c r="Q429" s="4">
        <v>0</v>
      </c>
      <c r="R429" s="4" t="s">
        <v>2935</v>
      </c>
      <c r="S429" s="4">
        <v>0</v>
      </c>
      <c r="T429" s="4" t="s">
        <v>2935</v>
      </c>
      <c r="U429" s="4" t="s">
        <v>2935</v>
      </c>
      <c r="V429" s="4" t="s">
        <v>2935</v>
      </c>
      <c r="W429" s="4" t="s">
        <v>2935</v>
      </c>
    </row>
    <row r="430" spans="1:23" ht="15" x14ac:dyDescent="0.25">
      <c r="A430" s="6" t="s">
        <v>2383</v>
      </c>
      <c r="B430" s="4" t="s">
        <v>1501</v>
      </c>
      <c r="C430" s="4">
        <v>0</v>
      </c>
      <c r="D430" s="4" t="s">
        <v>2935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 t="s">
        <v>2935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 t="s">
        <v>2935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</row>
    <row r="431" spans="1:23" ht="15" x14ac:dyDescent="0.25">
      <c r="A431" s="6" t="s">
        <v>1493</v>
      </c>
      <c r="B431" s="4" t="s">
        <v>1502</v>
      </c>
      <c r="C431" s="4">
        <v>0</v>
      </c>
      <c r="D431" s="4" t="s">
        <v>2935</v>
      </c>
      <c r="E431" s="4">
        <v>0</v>
      </c>
      <c r="F431" s="4">
        <v>0</v>
      </c>
      <c r="G431" s="4" t="s">
        <v>2935</v>
      </c>
      <c r="H431" s="4">
        <v>0</v>
      </c>
      <c r="I431" s="4" t="s">
        <v>2935</v>
      </c>
      <c r="J431" s="4">
        <v>0</v>
      </c>
      <c r="K431" s="4" t="s">
        <v>2935</v>
      </c>
      <c r="L431" s="4">
        <v>0</v>
      </c>
      <c r="M431" s="4">
        <v>0</v>
      </c>
      <c r="N431" s="4" t="s">
        <v>2935</v>
      </c>
      <c r="O431" s="4">
        <v>0</v>
      </c>
      <c r="P431" s="4" t="s">
        <v>2935</v>
      </c>
      <c r="Q431" s="4">
        <v>0</v>
      </c>
      <c r="R431" s="4" t="s">
        <v>2935</v>
      </c>
      <c r="S431" s="4">
        <v>0</v>
      </c>
      <c r="T431" s="4">
        <v>0</v>
      </c>
      <c r="U431" s="4" t="s">
        <v>2935</v>
      </c>
      <c r="V431" s="4">
        <v>0</v>
      </c>
      <c r="W431" s="4" t="s">
        <v>2935</v>
      </c>
    </row>
    <row r="432" spans="1:23" ht="30" x14ac:dyDescent="0.2">
      <c r="A432" s="10" t="s">
        <v>1494</v>
      </c>
      <c r="B432" s="4" t="s">
        <v>1503</v>
      </c>
      <c r="C432" s="4">
        <v>23</v>
      </c>
      <c r="D432" s="4">
        <v>0</v>
      </c>
      <c r="E432" s="4">
        <v>14</v>
      </c>
      <c r="F432" s="4">
        <v>9</v>
      </c>
      <c r="G432" s="4">
        <v>0</v>
      </c>
      <c r="H432" s="4">
        <v>0</v>
      </c>
      <c r="I432" s="4">
        <v>0</v>
      </c>
      <c r="J432" s="4">
        <v>10</v>
      </c>
      <c r="K432" s="4">
        <v>0</v>
      </c>
      <c r="L432" s="4">
        <v>3</v>
      </c>
      <c r="M432" s="4">
        <v>0</v>
      </c>
      <c r="N432" s="4">
        <v>0</v>
      </c>
      <c r="O432" s="4">
        <v>7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</row>
    <row r="433" spans="1:23" ht="15" x14ac:dyDescent="0.2">
      <c r="A433" s="10" t="s">
        <v>2362</v>
      </c>
      <c r="B433" s="4" t="s">
        <v>1504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</row>
    <row r="434" spans="1:23" ht="15" x14ac:dyDescent="0.25">
      <c r="A434" s="6" t="s">
        <v>2363</v>
      </c>
      <c r="B434" s="4" t="s">
        <v>1505</v>
      </c>
      <c r="C434" s="4">
        <v>3</v>
      </c>
      <c r="D434" s="4">
        <v>0</v>
      </c>
      <c r="E434" s="4">
        <v>0</v>
      </c>
      <c r="F434" s="4">
        <v>3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</row>
    <row r="435" spans="1:23" ht="15" x14ac:dyDescent="0.25">
      <c r="A435" s="6" t="s">
        <v>1495</v>
      </c>
      <c r="B435" s="4" t="s">
        <v>1506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</row>
    <row r="436" spans="1:23" ht="60" x14ac:dyDescent="0.25">
      <c r="A436" s="6" t="s">
        <v>1496</v>
      </c>
      <c r="B436" s="4" t="s">
        <v>1507</v>
      </c>
      <c r="C436" s="4">
        <v>1</v>
      </c>
      <c r="D436" s="4">
        <v>0</v>
      </c>
      <c r="E436" s="4">
        <v>0</v>
      </c>
      <c r="F436" s="4">
        <v>1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</row>
    <row r="437" spans="1:23" ht="15" x14ac:dyDescent="0.25">
      <c r="A437" s="6" t="s">
        <v>2381</v>
      </c>
      <c r="B437" s="4" t="s">
        <v>1508</v>
      </c>
      <c r="C437" s="4">
        <v>7</v>
      </c>
      <c r="D437" s="4" t="s">
        <v>2935</v>
      </c>
      <c r="E437" s="4">
        <v>7</v>
      </c>
      <c r="F437" s="4" t="s">
        <v>2935</v>
      </c>
      <c r="G437" s="4" t="s">
        <v>2935</v>
      </c>
      <c r="H437" s="4" t="s">
        <v>2935</v>
      </c>
      <c r="I437" s="4" t="s">
        <v>2935</v>
      </c>
      <c r="J437" s="4">
        <v>0</v>
      </c>
      <c r="K437" s="4" t="s">
        <v>2935</v>
      </c>
      <c r="L437" s="4">
        <v>0</v>
      </c>
      <c r="M437" s="4" t="s">
        <v>2935</v>
      </c>
      <c r="N437" s="4" t="s">
        <v>2935</v>
      </c>
      <c r="O437" s="4" t="s">
        <v>2935</v>
      </c>
      <c r="P437" s="4" t="s">
        <v>2935</v>
      </c>
      <c r="Q437" s="4">
        <v>0</v>
      </c>
      <c r="R437" s="4" t="s">
        <v>2935</v>
      </c>
      <c r="S437" s="4">
        <v>0</v>
      </c>
      <c r="T437" s="4" t="s">
        <v>2935</v>
      </c>
      <c r="U437" s="4" t="s">
        <v>2935</v>
      </c>
      <c r="V437" s="4" t="s">
        <v>2935</v>
      </c>
      <c r="W437" s="4" t="s">
        <v>2935</v>
      </c>
    </row>
    <row r="438" spans="1:23" ht="15" x14ac:dyDescent="0.2">
      <c r="A438" s="10" t="s">
        <v>2382</v>
      </c>
      <c r="B438" s="4" t="s">
        <v>1509</v>
      </c>
      <c r="C438" s="4">
        <v>1</v>
      </c>
      <c r="D438" s="4" t="s">
        <v>2935</v>
      </c>
      <c r="E438" s="4">
        <v>1</v>
      </c>
      <c r="F438" s="4" t="s">
        <v>2935</v>
      </c>
      <c r="G438" s="4" t="s">
        <v>2935</v>
      </c>
      <c r="H438" s="4" t="s">
        <v>2935</v>
      </c>
      <c r="I438" s="4" t="s">
        <v>2935</v>
      </c>
      <c r="J438" s="4">
        <v>0</v>
      </c>
      <c r="K438" s="4" t="s">
        <v>2935</v>
      </c>
      <c r="L438" s="4">
        <v>0</v>
      </c>
      <c r="M438" s="4" t="s">
        <v>2935</v>
      </c>
      <c r="N438" s="4" t="s">
        <v>2935</v>
      </c>
      <c r="O438" s="4" t="s">
        <v>2935</v>
      </c>
      <c r="P438" s="4" t="s">
        <v>2935</v>
      </c>
      <c r="Q438" s="4">
        <v>0</v>
      </c>
      <c r="R438" s="4" t="s">
        <v>2935</v>
      </c>
      <c r="S438" s="4">
        <v>0</v>
      </c>
      <c r="T438" s="4" t="s">
        <v>2935</v>
      </c>
      <c r="U438" s="4" t="s">
        <v>2935</v>
      </c>
      <c r="V438" s="4" t="s">
        <v>2935</v>
      </c>
      <c r="W438" s="4" t="s">
        <v>2935</v>
      </c>
    </row>
    <row r="439" spans="1:23" ht="15" x14ac:dyDescent="0.25">
      <c r="A439" s="6" t="s">
        <v>2383</v>
      </c>
      <c r="B439" s="4" t="s">
        <v>1513</v>
      </c>
      <c r="C439" s="4">
        <v>0</v>
      </c>
      <c r="D439" s="4" t="s">
        <v>2935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 t="s">
        <v>2935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 t="s">
        <v>2935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</row>
    <row r="440" spans="1:23" ht="15" x14ac:dyDescent="0.25">
      <c r="A440" s="6" t="s">
        <v>2384</v>
      </c>
      <c r="B440" s="4" t="s">
        <v>1514</v>
      </c>
      <c r="C440" s="4">
        <v>0</v>
      </c>
      <c r="D440" s="4" t="s">
        <v>2935</v>
      </c>
      <c r="E440" s="4">
        <v>0</v>
      </c>
      <c r="F440" s="4">
        <v>0</v>
      </c>
      <c r="G440" s="4" t="s">
        <v>2935</v>
      </c>
      <c r="H440" s="4">
        <v>0</v>
      </c>
      <c r="I440" s="4" t="s">
        <v>2935</v>
      </c>
      <c r="J440" s="4">
        <v>0</v>
      </c>
      <c r="K440" s="4" t="s">
        <v>2935</v>
      </c>
      <c r="L440" s="4">
        <v>0</v>
      </c>
      <c r="M440" s="4">
        <v>0</v>
      </c>
      <c r="N440" s="4" t="s">
        <v>2935</v>
      </c>
      <c r="O440" s="4">
        <v>0</v>
      </c>
      <c r="P440" s="4" t="s">
        <v>2935</v>
      </c>
      <c r="Q440" s="4">
        <v>0</v>
      </c>
      <c r="R440" s="4" t="s">
        <v>2935</v>
      </c>
      <c r="S440" s="4">
        <v>0</v>
      </c>
      <c r="T440" s="4">
        <v>0</v>
      </c>
      <c r="U440" s="4" t="s">
        <v>2935</v>
      </c>
      <c r="V440" s="4">
        <v>0</v>
      </c>
      <c r="W440" s="4" t="s">
        <v>2935</v>
      </c>
    </row>
    <row r="441" spans="1:23" ht="15" x14ac:dyDescent="0.25">
      <c r="A441" s="73" t="s">
        <v>1510</v>
      </c>
      <c r="B441" s="74" t="s">
        <v>1515</v>
      </c>
      <c r="C441" s="74">
        <v>0</v>
      </c>
      <c r="D441" s="74">
        <v>0</v>
      </c>
      <c r="E441" s="74">
        <v>0</v>
      </c>
      <c r="F441" s="74">
        <v>0</v>
      </c>
      <c r="G441" s="74">
        <v>0</v>
      </c>
      <c r="H441" s="74">
        <v>0</v>
      </c>
      <c r="I441" s="74">
        <v>0</v>
      </c>
      <c r="J441" s="74">
        <v>0</v>
      </c>
      <c r="K441" s="74">
        <v>0</v>
      </c>
      <c r="L441" s="74">
        <v>0</v>
      </c>
      <c r="M441" s="74">
        <v>0</v>
      </c>
      <c r="N441" s="74">
        <v>0</v>
      </c>
      <c r="O441" s="74">
        <v>0</v>
      </c>
      <c r="P441" s="74">
        <v>0</v>
      </c>
      <c r="Q441" s="74">
        <v>0</v>
      </c>
      <c r="R441" s="74">
        <v>0</v>
      </c>
      <c r="S441" s="74">
        <v>0</v>
      </c>
      <c r="T441" s="74">
        <v>0</v>
      </c>
      <c r="U441" s="74">
        <v>0</v>
      </c>
      <c r="V441" s="74">
        <v>0</v>
      </c>
      <c r="W441" s="74">
        <v>0</v>
      </c>
    </row>
    <row r="442" spans="1:23" ht="15" x14ac:dyDescent="0.25">
      <c r="A442" s="73" t="s">
        <v>2362</v>
      </c>
      <c r="B442" s="74" t="s">
        <v>1516</v>
      </c>
      <c r="C442" s="74">
        <v>0</v>
      </c>
      <c r="D442" s="74">
        <v>0</v>
      </c>
      <c r="E442" s="74">
        <v>0</v>
      </c>
      <c r="F442" s="74">
        <v>0</v>
      </c>
      <c r="G442" s="74">
        <v>0</v>
      </c>
      <c r="H442" s="74">
        <v>0</v>
      </c>
      <c r="I442" s="74">
        <v>0</v>
      </c>
      <c r="J442" s="74">
        <v>0</v>
      </c>
      <c r="K442" s="74">
        <v>0</v>
      </c>
      <c r="L442" s="74">
        <v>0</v>
      </c>
      <c r="M442" s="74">
        <v>0</v>
      </c>
      <c r="N442" s="74">
        <v>0</v>
      </c>
      <c r="O442" s="74">
        <v>0</v>
      </c>
      <c r="P442" s="74">
        <v>0</v>
      </c>
      <c r="Q442" s="74">
        <v>0</v>
      </c>
      <c r="R442" s="74">
        <v>0</v>
      </c>
      <c r="S442" s="74">
        <v>0</v>
      </c>
      <c r="T442" s="74">
        <v>0</v>
      </c>
      <c r="U442" s="74">
        <v>0</v>
      </c>
      <c r="V442" s="74">
        <v>0</v>
      </c>
      <c r="W442" s="74">
        <v>0</v>
      </c>
    </row>
    <row r="443" spans="1:23" ht="15" x14ac:dyDescent="0.25">
      <c r="A443" s="73" t="s">
        <v>2363</v>
      </c>
      <c r="B443" s="74" t="s">
        <v>1517</v>
      </c>
      <c r="C443" s="74">
        <v>0</v>
      </c>
      <c r="D443" s="74">
        <v>0</v>
      </c>
      <c r="E443" s="74">
        <v>0</v>
      </c>
      <c r="F443" s="74">
        <v>0</v>
      </c>
      <c r="G443" s="74">
        <v>0</v>
      </c>
      <c r="H443" s="74">
        <v>0</v>
      </c>
      <c r="I443" s="74">
        <v>0</v>
      </c>
      <c r="J443" s="74">
        <v>0</v>
      </c>
      <c r="K443" s="74">
        <v>0</v>
      </c>
      <c r="L443" s="74">
        <v>0</v>
      </c>
      <c r="M443" s="74">
        <v>0</v>
      </c>
      <c r="N443" s="74">
        <v>0</v>
      </c>
      <c r="O443" s="74">
        <v>0</v>
      </c>
      <c r="P443" s="74">
        <v>0</v>
      </c>
      <c r="Q443" s="74">
        <v>0</v>
      </c>
      <c r="R443" s="74">
        <v>0</v>
      </c>
      <c r="S443" s="74">
        <v>0</v>
      </c>
      <c r="T443" s="74">
        <v>0</v>
      </c>
      <c r="U443" s="74">
        <v>0</v>
      </c>
      <c r="V443" s="74">
        <v>0</v>
      </c>
      <c r="W443" s="74">
        <v>0</v>
      </c>
    </row>
    <row r="444" spans="1:23" ht="15" x14ac:dyDescent="0.25">
      <c r="A444" s="73" t="s">
        <v>1511</v>
      </c>
      <c r="B444" s="74" t="s">
        <v>1518</v>
      </c>
      <c r="C444" s="74">
        <v>0</v>
      </c>
      <c r="D444" s="74">
        <v>0</v>
      </c>
      <c r="E444" s="74">
        <v>0</v>
      </c>
      <c r="F444" s="74">
        <v>0</v>
      </c>
      <c r="G444" s="74">
        <v>0</v>
      </c>
      <c r="H444" s="74">
        <v>0</v>
      </c>
      <c r="I444" s="74">
        <v>0</v>
      </c>
      <c r="J444" s="74">
        <v>0</v>
      </c>
      <c r="K444" s="74">
        <v>0</v>
      </c>
      <c r="L444" s="74">
        <v>0</v>
      </c>
      <c r="M444" s="74">
        <v>0</v>
      </c>
      <c r="N444" s="74">
        <v>0</v>
      </c>
      <c r="O444" s="74">
        <v>0</v>
      </c>
      <c r="P444" s="74">
        <v>0</v>
      </c>
      <c r="Q444" s="74">
        <v>0</v>
      </c>
      <c r="R444" s="74">
        <v>0</v>
      </c>
      <c r="S444" s="74">
        <v>0</v>
      </c>
      <c r="T444" s="74">
        <v>0</v>
      </c>
      <c r="U444" s="74">
        <v>0</v>
      </c>
      <c r="V444" s="74">
        <v>0</v>
      </c>
      <c r="W444" s="74">
        <v>0</v>
      </c>
    </row>
    <row r="445" spans="1:23" ht="60" x14ac:dyDescent="0.25">
      <c r="A445" s="73" t="s">
        <v>1512</v>
      </c>
      <c r="B445" s="74" t="s">
        <v>1519</v>
      </c>
      <c r="C445" s="74">
        <v>0</v>
      </c>
      <c r="D445" s="74">
        <v>0</v>
      </c>
      <c r="E445" s="74">
        <v>0</v>
      </c>
      <c r="F445" s="74">
        <v>0</v>
      </c>
      <c r="G445" s="74">
        <v>0</v>
      </c>
      <c r="H445" s="74">
        <v>0</v>
      </c>
      <c r="I445" s="74">
        <v>0</v>
      </c>
      <c r="J445" s="74">
        <v>0</v>
      </c>
      <c r="K445" s="74">
        <v>0</v>
      </c>
      <c r="L445" s="74">
        <v>0</v>
      </c>
      <c r="M445" s="74">
        <v>0</v>
      </c>
      <c r="N445" s="74">
        <v>0</v>
      </c>
      <c r="O445" s="74">
        <v>0</v>
      </c>
      <c r="P445" s="74">
        <v>0</v>
      </c>
      <c r="Q445" s="74">
        <v>0</v>
      </c>
      <c r="R445" s="74">
        <v>0</v>
      </c>
      <c r="S445" s="74">
        <v>0</v>
      </c>
      <c r="T445" s="74">
        <v>0</v>
      </c>
      <c r="U445" s="74">
        <v>0</v>
      </c>
      <c r="V445" s="74">
        <v>0</v>
      </c>
      <c r="W445" s="74">
        <v>0</v>
      </c>
    </row>
    <row r="446" spans="1:23" ht="15" x14ac:dyDescent="0.25">
      <c r="A446" s="73" t="s">
        <v>2381</v>
      </c>
      <c r="B446" s="74" t="s">
        <v>1520</v>
      </c>
      <c r="C446" s="74">
        <v>0</v>
      </c>
      <c r="D446" s="74" t="s">
        <v>2935</v>
      </c>
      <c r="E446" s="74">
        <v>0</v>
      </c>
      <c r="F446" s="74" t="s">
        <v>2935</v>
      </c>
      <c r="G446" s="74" t="s">
        <v>2935</v>
      </c>
      <c r="H446" s="74" t="s">
        <v>2935</v>
      </c>
      <c r="I446" s="74" t="s">
        <v>2935</v>
      </c>
      <c r="J446" s="74">
        <v>0</v>
      </c>
      <c r="K446" s="74" t="s">
        <v>2935</v>
      </c>
      <c r="L446" s="74">
        <v>0</v>
      </c>
      <c r="M446" s="74" t="s">
        <v>2935</v>
      </c>
      <c r="N446" s="74" t="s">
        <v>2935</v>
      </c>
      <c r="O446" s="74" t="s">
        <v>2935</v>
      </c>
      <c r="P446" s="74" t="s">
        <v>2935</v>
      </c>
      <c r="Q446" s="74">
        <v>0</v>
      </c>
      <c r="R446" s="74" t="s">
        <v>2935</v>
      </c>
      <c r="S446" s="74">
        <v>0</v>
      </c>
      <c r="T446" s="74" t="s">
        <v>2935</v>
      </c>
      <c r="U446" s="74" t="s">
        <v>2935</v>
      </c>
      <c r="V446" s="74" t="s">
        <v>2935</v>
      </c>
      <c r="W446" s="74" t="s">
        <v>2935</v>
      </c>
    </row>
    <row r="447" spans="1:23" ht="15" x14ac:dyDescent="0.25">
      <c r="A447" s="73" t="s">
        <v>2382</v>
      </c>
      <c r="B447" s="74" t="s">
        <v>1521</v>
      </c>
      <c r="C447" s="74">
        <v>0</v>
      </c>
      <c r="D447" s="74" t="s">
        <v>2935</v>
      </c>
      <c r="E447" s="74">
        <v>0</v>
      </c>
      <c r="F447" s="74" t="s">
        <v>2935</v>
      </c>
      <c r="G447" s="74" t="s">
        <v>2935</v>
      </c>
      <c r="H447" s="74" t="s">
        <v>2935</v>
      </c>
      <c r="I447" s="74" t="s">
        <v>2935</v>
      </c>
      <c r="J447" s="74">
        <v>0</v>
      </c>
      <c r="K447" s="74" t="s">
        <v>2935</v>
      </c>
      <c r="L447" s="74">
        <v>0</v>
      </c>
      <c r="M447" s="74" t="s">
        <v>2935</v>
      </c>
      <c r="N447" s="74" t="s">
        <v>2935</v>
      </c>
      <c r="O447" s="74" t="s">
        <v>2935</v>
      </c>
      <c r="P447" s="74" t="s">
        <v>2935</v>
      </c>
      <c r="Q447" s="74">
        <v>0</v>
      </c>
      <c r="R447" s="74" t="s">
        <v>2935</v>
      </c>
      <c r="S447" s="74">
        <v>0</v>
      </c>
      <c r="T447" s="74" t="s">
        <v>2935</v>
      </c>
      <c r="U447" s="74" t="s">
        <v>2935</v>
      </c>
      <c r="V447" s="74" t="s">
        <v>2935</v>
      </c>
      <c r="W447" s="74" t="s">
        <v>2935</v>
      </c>
    </row>
    <row r="448" spans="1:23" ht="15" x14ac:dyDescent="0.25">
      <c r="A448" s="73" t="s">
        <v>2383</v>
      </c>
      <c r="B448" s="74" t="s">
        <v>1522</v>
      </c>
      <c r="C448" s="74">
        <v>0</v>
      </c>
      <c r="D448" s="74" t="s">
        <v>2935</v>
      </c>
      <c r="E448" s="74">
        <v>0</v>
      </c>
      <c r="F448" s="74">
        <v>0</v>
      </c>
      <c r="G448" s="74">
        <v>0</v>
      </c>
      <c r="H448" s="74">
        <v>0</v>
      </c>
      <c r="I448" s="74">
        <v>0</v>
      </c>
      <c r="J448" s="74">
        <v>0</v>
      </c>
      <c r="K448" s="74" t="s">
        <v>2935</v>
      </c>
      <c r="L448" s="74">
        <v>0</v>
      </c>
      <c r="M448" s="74">
        <v>0</v>
      </c>
      <c r="N448" s="74">
        <v>0</v>
      </c>
      <c r="O448" s="74">
        <v>0</v>
      </c>
      <c r="P448" s="74">
        <v>0</v>
      </c>
      <c r="Q448" s="74">
        <v>0</v>
      </c>
      <c r="R448" s="74" t="s">
        <v>2935</v>
      </c>
      <c r="S448" s="74">
        <v>0</v>
      </c>
      <c r="T448" s="74">
        <v>0</v>
      </c>
      <c r="U448" s="74">
        <v>0</v>
      </c>
      <c r="V448" s="74">
        <v>0</v>
      </c>
      <c r="W448" s="74">
        <v>0</v>
      </c>
    </row>
    <row r="449" spans="1:23" ht="15" x14ac:dyDescent="0.2">
      <c r="A449" s="75" t="s">
        <v>2384</v>
      </c>
      <c r="B449" s="74" t="s">
        <v>1523</v>
      </c>
      <c r="C449" s="74">
        <v>0</v>
      </c>
      <c r="D449" s="74" t="s">
        <v>2935</v>
      </c>
      <c r="E449" s="74">
        <v>0</v>
      </c>
      <c r="F449" s="74">
        <v>0</v>
      </c>
      <c r="G449" s="74" t="s">
        <v>2935</v>
      </c>
      <c r="H449" s="74">
        <v>0</v>
      </c>
      <c r="I449" s="74" t="s">
        <v>2935</v>
      </c>
      <c r="J449" s="74">
        <v>0</v>
      </c>
      <c r="K449" s="74" t="s">
        <v>2935</v>
      </c>
      <c r="L449" s="74">
        <v>0</v>
      </c>
      <c r="M449" s="74">
        <v>0</v>
      </c>
      <c r="N449" s="74" t="s">
        <v>2935</v>
      </c>
      <c r="O449" s="74">
        <v>0</v>
      </c>
      <c r="P449" s="74" t="s">
        <v>2935</v>
      </c>
      <c r="Q449" s="74">
        <v>0</v>
      </c>
      <c r="R449" s="74" t="s">
        <v>2935</v>
      </c>
      <c r="S449" s="74">
        <v>0</v>
      </c>
      <c r="T449" s="74">
        <v>0</v>
      </c>
      <c r="U449" s="74" t="s">
        <v>2935</v>
      </c>
      <c r="V449" s="74">
        <v>0</v>
      </c>
      <c r="W449" s="74" t="s">
        <v>2935</v>
      </c>
    </row>
  </sheetData>
  <autoFilter ref="A8:W449"/>
  <mergeCells count="13">
    <mergeCell ref="A5:A7"/>
    <mergeCell ref="B5:B7"/>
    <mergeCell ref="C5:I5"/>
    <mergeCell ref="C6:C7"/>
    <mergeCell ref="D6:I6"/>
    <mergeCell ref="V1:W1"/>
    <mergeCell ref="B2:W2"/>
    <mergeCell ref="Q5:W5"/>
    <mergeCell ref="J5:P5"/>
    <mergeCell ref="J6:J7"/>
    <mergeCell ref="K6:P6"/>
    <mergeCell ref="Q6:Q7"/>
    <mergeCell ref="R6:W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Табл 1</vt:lpstr>
      <vt:lpstr>Табл 2</vt:lpstr>
      <vt:lpstr>Табл 3</vt:lpstr>
      <vt:lpstr>Табл 4</vt:lpstr>
      <vt:lpstr>Табл 5</vt:lpstr>
      <vt:lpstr>Табл 5А</vt:lpstr>
      <vt:lpstr>Табл 6</vt:lpstr>
      <vt:lpstr>Табл 6А</vt:lpstr>
      <vt:lpstr>Табл 7</vt:lpstr>
      <vt:lpstr>Табл 7А</vt:lpstr>
      <vt:lpstr>Талб 8</vt:lpstr>
      <vt:lpstr>Тал 8А</vt:lpstr>
      <vt:lpstr>Табл 9</vt:lpstr>
      <vt:lpstr>Табл 10</vt:lpstr>
      <vt:lpstr>'Табл 1'!Область_печати</vt:lpstr>
      <vt:lpstr>'Табл 10'!Область_печати</vt:lpstr>
      <vt:lpstr>'Табл 2'!Область_печати</vt:lpstr>
      <vt:lpstr>'Табл 3'!Область_печати</vt:lpstr>
      <vt:lpstr>'Табл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Юдина Наталия Викторовна</dc:creator>
  <cp:lastModifiedBy>Kontakt-Centr</cp:lastModifiedBy>
  <dcterms:created xsi:type="dcterms:W3CDTF">2024-08-29T13:23:32Z</dcterms:created>
  <dcterms:modified xsi:type="dcterms:W3CDTF">2026-04-22T06:39:43Z</dcterms:modified>
</cp:coreProperties>
</file>